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1840" windowHeight="12450"/>
  </bookViews>
  <sheets>
    <sheet name="TKB KỲ 2 - 2022 - 2023" sheetId="1" r:id="rId1"/>
    <sheet name="Sheet1" sheetId="2" r:id="rId2"/>
    <sheet name="Sheet2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3" l="1"/>
  <c r="Q45" i="2" l="1"/>
  <c r="P35" i="2"/>
  <c r="R35" i="2" l="1"/>
  <c r="R38" i="2" l="1"/>
  <c r="R42" i="2" l="1"/>
  <c r="Q42" i="2"/>
  <c r="Q41" i="2"/>
  <c r="Q38" i="2"/>
  <c r="S29" i="2" l="1"/>
  <c r="Q36" i="2"/>
  <c r="R40" i="2"/>
  <c r="R39" i="2"/>
  <c r="S31" i="2"/>
  <c r="Q33" i="2"/>
</calcChain>
</file>

<file path=xl/sharedStrings.xml><?xml version="1.0" encoding="utf-8"?>
<sst xmlns="http://schemas.openxmlformats.org/spreadsheetml/2006/main" count="1409" uniqueCount="482">
  <si>
    <t>Thứ</t>
  </si>
  <si>
    <t>Buổi</t>
  </si>
  <si>
    <t>KHỐI CÁC LỚP NĂM 2</t>
  </si>
  <si>
    <t>KHỐI CÁC LỚP NĂM 3</t>
  </si>
  <si>
    <t>Trung cấp năng khiếu</t>
  </si>
  <si>
    <t>ĐHSPANK11</t>
  </si>
  <si>
    <t>ĐHTNK11</t>
  </si>
  <si>
    <t>SPMT K11</t>
  </si>
  <si>
    <t>Đồ họa K11</t>
  </si>
  <si>
    <t>TKTT K11</t>
  </si>
  <si>
    <t>GDMN K11A</t>
  </si>
  <si>
    <t>GDMN K11B</t>
  </si>
  <si>
    <t>GDMN K11C</t>
  </si>
  <si>
    <t>GDMN K11D</t>
  </si>
  <si>
    <t>QL TDTT K10</t>
  </si>
  <si>
    <t>Luật K10</t>
  </si>
  <si>
    <t>CNTT 10</t>
  </si>
  <si>
    <t>TTTV K10</t>
  </si>
  <si>
    <t>QLNN K10</t>
  </si>
  <si>
    <t>ĐH NNA K10</t>
  </si>
  <si>
    <t>QTKS K10</t>
  </si>
  <si>
    <t>Du lịch K10</t>
  </si>
  <si>
    <t>DL&amp;LH K10</t>
  </si>
  <si>
    <t>ĐHSPANK10</t>
  </si>
  <si>
    <t>ĐHTNK10</t>
  </si>
  <si>
    <t>SPMT K10</t>
  </si>
  <si>
    <t>Đồ họa K10</t>
  </si>
  <si>
    <t>TKTT K10</t>
  </si>
  <si>
    <t>GDMN K10A</t>
  </si>
  <si>
    <t>GDMN K10B</t>
  </si>
  <si>
    <t>GDMN K10C</t>
  </si>
  <si>
    <t>ĐHSPANK9</t>
  </si>
  <si>
    <t>ĐHTNK9</t>
  </si>
  <si>
    <t>SPMT K9</t>
  </si>
  <si>
    <t>Đồ họa K9</t>
  </si>
  <si>
    <t>TKTT K9</t>
  </si>
  <si>
    <t>GDMN K9</t>
  </si>
  <si>
    <t>QL TDTT K9</t>
  </si>
  <si>
    <t>Luật K9</t>
  </si>
  <si>
    <t>CTXHK9</t>
  </si>
  <si>
    <t>TT-TVK9</t>
  </si>
  <si>
    <t>QLNN K9</t>
  </si>
  <si>
    <t>QTKS K9</t>
  </si>
  <si>
    <t>Du lịch K9</t>
  </si>
  <si>
    <t>DL&amp;LH K9</t>
  </si>
  <si>
    <t>TCNK ÂNK33</t>
  </si>
  <si>
    <t>TCNK ÂNK34</t>
  </si>
  <si>
    <t>TCNK MTK34</t>
  </si>
  <si>
    <t>SV</t>
  </si>
  <si>
    <t>Sáng</t>
  </si>
  <si>
    <t>Nghỉ tự đào tạo</t>
  </si>
  <si>
    <t>Học văn hóa</t>
  </si>
  <si>
    <t>Chiều</t>
  </si>
  <si>
    <t>DL&amp;LH K11</t>
  </si>
  <si>
    <t>QL TDTT K11</t>
  </si>
  <si>
    <t>Luật K11</t>
  </si>
  <si>
    <t>TTTV K11</t>
  </si>
  <si>
    <t>QLNN K11</t>
  </si>
  <si>
    <t>ĐH NNA K11</t>
  </si>
  <si>
    <t>QTKS K11</t>
  </si>
  <si>
    <t>Du lịch K11</t>
  </si>
  <si>
    <t>QLVH K11</t>
  </si>
  <si>
    <t>202c</t>
  </si>
  <si>
    <t>203c</t>
  </si>
  <si>
    <t>204c</t>
  </si>
  <si>
    <t>205c</t>
  </si>
  <si>
    <t>206c</t>
  </si>
  <si>
    <t>303c</t>
  </si>
  <si>
    <t>302c</t>
  </si>
  <si>
    <t>304c</t>
  </si>
  <si>
    <t>305c</t>
  </si>
  <si>
    <t>306c</t>
  </si>
  <si>
    <t>402c</t>
  </si>
  <si>
    <t>403c</t>
  </si>
  <si>
    <t>404c</t>
  </si>
  <si>
    <t>405c</t>
  </si>
  <si>
    <t>406c</t>
  </si>
  <si>
    <t>301b</t>
  </si>
  <si>
    <t>303b</t>
  </si>
  <si>
    <t>304b</t>
  </si>
  <si>
    <t>306b</t>
  </si>
  <si>
    <t>404b</t>
  </si>
  <si>
    <t>405b</t>
  </si>
  <si>
    <t>SÁNG</t>
  </si>
  <si>
    <t>CHIỀU</t>
  </si>
  <si>
    <t>PHÒNG</t>
  </si>
  <si>
    <t>BUỔI</t>
  </si>
  <si>
    <t>11B -MN</t>
  </si>
  <si>
    <t>308b</t>
  </si>
  <si>
    <t>TNK11</t>
  </si>
  <si>
    <t>spmt</t>
  </si>
  <si>
    <t>QTKS</t>
  </si>
  <si>
    <t>QLTT</t>
  </si>
  <si>
    <t>307B</t>
  </si>
  <si>
    <t>ghép</t>
  </si>
  <si>
    <t>span</t>
  </si>
  <si>
    <t>MNK11C</t>
  </si>
  <si>
    <t>MNK11E</t>
  </si>
  <si>
    <t>spanK11</t>
  </si>
  <si>
    <t>DLK11</t>
  </si>
  <si>
    <t>QTKSK11</t>
  </si>
  <si>
    <t>MN</t>
  </si>
  <si>
    <t>mnk11</t>
  </si>
  <si>
    <t>MNK11D</t>
  </si>
  <si>
    <t>gdtc</t>
  </si>
  <si>
    <t>GDTCK11</t>
  </si>
  <si>
    <t>3tc</t>
  </si>
  <si>
    <t>1lt + 2th</t>
  </si>
  <si>
    <t>69 tiết</t>
  </si>
  <si>
    <t>3th</t>
  </si>
  <si>
    <t>81 tiết</t>
  </si>
  <si>
    <t>2TH</t>
  </si>
  <si>
    <t>CTXH k11</t>
  </si>
  <si>
    <t>trống phòng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</si>
  <si>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</si>
  <si>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</si>
  <si>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</si>
  <si>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</si>
  <si>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</si>
  <si>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</si>
  <si>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</si>
  <si>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</si>
  <si>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</si>
  <si>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307C</t>
  </si>
  <si>
    <t>308B</t>
  </si>
  <si>
    <t>XƯỞNG ĐH</t>
  </si>
  <si>
    <t>SÁNG T2</t>
  </si>
  <si>
    <t>XƯỞNG TT</t>
  </si>
  <si>
    <t>404B</t>
  </si>
  <si>
    <t>405B</t>
  </si>
  <si>
    <t>404C</t>
  </si>
  <si>
    <t>306B</t>
  </si>
  <si>
    <t>306C</t>
  </si>
  <si>
    <t>303C</t>
  </si>
  <si>
    <t>304C</t>
  </si>
  <si>
    <t>303B</t>
  </si>
  <si>
    <t>THỜI KHÓA BIỂU HỌC KỲ I NĂM HỌC 2023 - 2024 (ĐHCQ)</t>
  </si>
  <si>
    <t xml:space="preserve">Rèn luyện NVSP 1
GV mời
Khoa làm kế hoạch học gửi phòng QLĐT 
</t>
  </si>
  <si>
    <t>TCNK ÂNK35</t>
  </si>
  <si>
    <t>TCNK MTK35</t>
  </si>
  <si>
    <t>Cơ sở tạo hình 3
Thầy Trường
Tiết 1 - 4
Tuần 1 - 18
Xưởng ĐH</t>
  </si>
  <si>
    <t>Cơ sở văn hóa VN
Tiết 1 - 3
P306B
Cô Tạ Thủy
Tuần 1 - 15</t>
  </si>
  <si>
    <t>KHỐI CÁC LỚP NĂM 4</t>
  </si>
  <si>
    <t>KHỐI CÁC LỚP NĂM 1</t>
  </si>
  <si>
    <t>GDMN K12</t>
  </si>
  <si>
    <t>ĐH K12</t>
  </si>
  <si>
    <t>GDTH K12</t>
  </si>
  <si>
    <t>Du lịch K12</t>
  </si>
  <si>
    <t>DL&amp;LH K12</t>
  </si>
  <si>
    <t>ĐHSPANK12</t>
  </si>
  <si>
    <t>ĐHTNK12</t>
  </si>
  <si>
    <t>SPMT K12</t>
  </si>
  <si>
    <t>Luật K12</t>
  </si>
  <si>
    <t>QLNN K12</t>
  </si>
  <si>
    <t>CNTT 12</t>
  </si>
  <si>
    <t>QLVH K12</t>
  </si>
  <si>
    <t>CTXH k12</t>
  </si>
  <si>
    <t>ĐH NNA K12</t>
  </si>
  <si>
    <t>QTKS K12</t>
  </si>
  <si>
    <t>Piano 1 - TN</t>
  </si>
  <si>
    <t>QL TDTT K12A</t>
  </si>
  <si>
    <t>QL TDTT K12B</t>
  </si>
  <si>
    <t>Thực tập TN
Khoa lập kế hoạch gửi phòng QLĐT</t>
  </si>
  <si>
    <t>Tiếng anh
 chuyên ngành DL 2
Tiết 1 - 3
P. 306B
Cô Huệ
Tuần 1 - 15</t>
  </si>
  <si>
    <t>Thanh nhạc 8</t>
  </si>
  <si>
    <t>Thực tập nghề nghiệp ngoài trường
Khoa làm kế hoạch gửi phòng QLĐT</t>
  </si>
  <si>
    <t>Chương trình biểu diễn cuối khóa
Khoa làm kế hoạch gửi phòng QLĐT</t>
  </si>
  <si>
    <t>Thực tập Sư phạm
Khoa làm kế hoạch gửi phòng QLĐT</t>
  </si>
  <si>
    <t>Thực hành âm nhạc TH
Khoa làm kế hoạch gửi phòng QLĐT</t>
  </si>
  <si>
    <t xml:space="preserve">Tiếng anh 2
Tiết 1 - 4
Thầy Nguyên
P. 303B
Tuần 1 - 15
</t>
  </si>
  <si>
    <t xml:space="preserve">
Tư tưởng HCM
Tiết 1,2
Cô Vũ Oanh
P301 B
Tuần 1 - 15</t>
  </si>
  <si>
    <t>CTXH K10</t>
  </si>
  <si>
    <t xml:space="preserve">
Tư tưởng HCM
Tiết 3.4
Cô Vũ Oanh
P301 B
Tuần 1 - 15</t>
  </si>
  <si>
    <t xml:space="preserve">Kinh tế chính trị
Mác - Lê nin
Tiết 1 - 1
Thầy Hải
P. 202C
Tuần 4
 - 18
</t>
  </si>
  <si>
    <t xml:space="preserve">Tiếng Anh 2
Tiết 1 - 3
Cô Tào Thảo
P. 404B
Tuần 4
 - 18
</t>
  </si>
  <si>
    <t>Đàn + Thanh nhạc
Tuần 4 - 18</t>
  </si>
  <si>
    <t xml:space="preserve">Giáo dục thể chất 2,3
Tiết 1 - 4
Thầy Tiến
Sân bãi
Tuần 4 - 18
</t>
  </si>
  <si>
    <t xml:space="preserve">Tiếng Anh 2
Tiết 1 - 3
Cô Thương Hiền
P. 302C
Tuần 4 - 18
</t>
  </si>
  <si>
    <t>Tin học chuyên ngành
Tiết 1 - 4
Thầy Đỉnh
Thư viện
Tuần 4 - 18</t>
  </si>
  <si>
    <t xml:space="preserve">Đàn + Thanh nhạc
Tiết 1 - 2
Kinh tế chính trị 
Mác -Lênin
Tiết 3 - 4
Cô Hoàng Thảo
P. 302C
Tuần 4 - 18
</t>
  </si>
  <si>
    <t xml:space="preserve">Thực hành nghề nghiệp 1
Tiết 1 - 2
Kinh tế chính trị 
Mác -Lênin
Tiết 3 - 4
Cô Hoàng Thảo
P.302C
Tuần 4 - 18
</t>
  </si>
  <si>
    <t>Ký xướng âm 4
Tiết 1 - 4
P302C
Thầy Huy
Tuần 1 - 16</t>
  </si>
  <si>
    <t>Nghiệp vụ sư phạm 
Tiết 1 - 4
Cô Trần Hương
P. 303C
Tuần 1 - 15</t>
  </si>
  <si>
    <t xml:space="preserve">Hát hợp xướng
 Tiết 1 - 4
Thầy Tiến Thành
P. 304C
Tuần 1 - 15
</t>
  </si>
  <si>
    <t>Thanh nhạc 2 - Đàn phím điện tử 2</t>
  </si>
  <si>
    <t xml:space="preserve">Kinh tế chính trị
Mác - Lê nin
Tiết 1 - 2
Thầy Hải
P. 202C
Tuần 4 - 18
</t>
  </si>
  <si>
    <t xml:space="preserve">Phương pháp NCKH
Tiết 3,4
Cô Hà
P 301B
Tuần 4 - 18
</t>
  </si>
  <si>
    <t xml:space="preserve">Phương pháp NCKH
Tiết 1 - 2
Cô Hà
P 301B
Tuần 4 - 18
</t>
  </si>
  <si>
    <t xml:space="preserve">Hát hợp xướng 1
 Tiết 1 - 4
Thầy Tiến Thành
P. 304C
Tuần 1 - 15
</t>
  </si>
  <si>
    <t xml:space="preserve">
Thanh Nhạc 2</t>
  </si>
  <si>
    <t>Ký xướng âm 4
Tiết 1 - 4
P303C
Thầy  Huy
Tuần 1 - 15</t>
  </si>
  <si>
    <t>Đệm đàn TC1</t>
  </si>
  <si>
    <t>hợp xướng 1
Tiết 1 - 4
Thầy Tiến Thành
P. 303C
Tuần 1 -15</t>
  </si>
  <si>
    <t>Chỉ huy hợp xướng
Tiết 1 - 4
Thầy Thành
Phòng 303C
Tuần 1 - 15</t>
  </si>
  <si>
    <t xml:space="preserve">Ký xướng âm 6
Tiết 1 - 4 
Thầy Thành 
P. 307B
Tuần 1 - 15
</t>
  </si>
  <si>
    <t>Múa - Khiêu vũ (2TC)
Tiết 1 - 4
Cô Ly
P. Múa
Tuần 1- 15</t>
  </si>
  <si>
    <t>Thanh nhạc 6 - Piano 2</t>
  </si>
  <si>
    <t xml:space="preserve">
Thực hành NVSP TC3
Cô Oanh
Tiết 1 - 4
P304C
Tuần 1 - 15</t>
  </si>
  <si>
    <t>Thanh nhạc 3 - Nhạc cụ 3</t>
  </si>
  <si>
    <t xml:space="preserve">Thực hành nghề nghiệp thường xuyên trong trường
Tiết 1 - 2
GV Thanh nhạc
</t>
  </si>
  <si>
    <t xml:space="preserve">Ký xướng âm 2
Tiết 1 - 4
Thầy Đỉnh
P. 307B
Tuần 1- 15
</t>
  </si>
  <si>
    <t>Lý thuyết âm nhạc 2
Tiết 1 - 2
Thầy Ngọc Đỉnh
P. 307B
Thanh nhạc 2 - Nhạc cụ 2
Tiết 3, 4
P. TH
Tuần 1 - 15</t>
  </si>
  <si>
    <t>Múa (2TC)
Tiết 1 - 4
Cô Ly
P. Múa
Tuần 1- 15</t>
  </si>
  <si>
    <t>Kỹ năng thực hành biểu diễn thanh, nhạc cụ 1
Tiết 1 - 2
GV TN-NC
Thanh nhạc 2 -
 Nhạc cụ 2
Tiết 3,4</t>
  </si>
  <si>
    <t>Ký xướng âm 4
Thầy Huy
Tiết 1-4
Tuần 1-18
P308B</t>
  </si>
  <si>
    <t xml:space="preserve">Ký xướng âm 6
Thầy Thành
Tiết 1-4
P308B
Tuần 1-15
</t>
  </si>
  <si>
    <t xml:space="preserve">Hợp xướng 1
Thầy Thành
Tiết 1-4
P308B
</t>
  </si>
  <si>
    <t>Tin học 
tiết 1 - 3
Cô Hằng
P. 505C
Thanh nhạc 4 -  Nhạc cụ 4
Tiết 4
Tuần 1 - 18</t>
  </si>
  <si>
    <t xml:space="preserve">Giáo dục hính trị 
Tiết 1 - 2
Cô Vũ Thùy
P406C
Tuần 1-15
</t>
  </si>
  <si>
    <t>Biểu diễn cuối khóa</t>
  </si>
  <si>
    <t xml:space="preserve">Thanh nhạc 6 - Nhạc cụ 6
</t>
  </si>
  <si>
    <t>Giải phẫu tạo hình
Tiết 1 - 4
Thầy Tý
Tuần 1 - 15
P.103C</t>
  </si>
  <si>
    <t>Hình họa màu 1
Tiết 1 - 4
Cô Nga
P. 103C
Tuần 1 - 16</t>
  </si>
  <si>
    <t>Hình họa đen trắng 3
Thầy Thắng
Tiết 1- 4
P105C
Tuần 1-16</t>
  </si>
  <si>
    <t>Tin học ứng dung
Tiết 1 - 4
Thầy Trường
Tuần 1-16
xưởng ĐH</t>
  </si>
  <si>
    <t>Bố cục 2
Thầy Quang
Tiết 1- 4
P104C
Tuần 1-16</t>
  </si>
  <si>
    <t>Hình họa mầu 3
Thầy Quang
Tiết 1 - 4
P105C
Tuần 1-18</t>
  </si>
  <si>
    <t xml:space="preserve">Cơ sở văn hóa VN
Tiết 1-3
Cô Tạ Thủy
P405B
Tuần 4 - 18
</t>
  </si>
  <si>
    <t xml:space="preserve">Tiếng Anh 2
Tiết 1 - 3
Thầy Nguyên
P. 404B
Tuần 4- 18
</t>
  </si>
  <si>
    <t xml:space="preserve">Lý thuyết âm nhạc 2
Tiết 1 - 3
Thầy Huy
P. 302C
Tuần 4 - 18
</t>
  </si>
  <si>
    <t xml:space="preserve">Trang trí cơ bản
Tiết 1 - 4
Thầy Tĩnh
Thầy Tý
P. 103C
Tuần 4- 19
</t>
  </si>
  <si>
    <t>Hình họa 2
Tiết 1 - 4
Thầy Thắng
Tuần 4 - 19
P. 104C</t>
  </si>
  <si>
    <t xml:space="preserve">Bố cục 1
tiết 1- 4
Thấy Việt Anh
Thầy Linh 
Tuần 4 - 19
103C
</t>
  </si>
  <si>
    <t>Nghệ thuật chữ
Tiết 1 - 3
Thầy Chung
Xưởng ĐH
Tuần 4 - 15</t>
  </si>
  <si>
    <t xml:space="preserve">Cơ sở tạo hình
Tiết 1 - 4
Thầy trường
Xưởng ĐH
Tuần 4 - 18
</t>
  </si>
  <si>
    <t xml:space="preserve">
Hình họa 3:
Tiết 1 - 4
Thầy Tý
Tuần 1 - 16
P 103C</t>
  </si>
  <si>
    <t>Vẽ kỹ thuật
Tiết 1 - 4
Cô Hồng Thúy
Tuần 1-15
Xưởng ĐH</t>
  </si>
  <si>
    <t xml:space="preserve">Tiếng Anh 2
Tiết 1 - 3
Cô Tào Thảo
P. 404B
Tuần 4 - 18
</t>
  </si>
  <si>
    <t xml:space="preserve">Thập tập Sư phạm
Khoa làm kế hoạch gửi phòng QLĐT theo dõi
</t>
  </si>
  <si>
    <t xml:space="preserve">Thực tế chuyên ngành
Khoa làm kế hoạch gửi phòng QLĐT theo dõi
</t>
  </si>
  <si>
    <t xml:space="preserve">Thực hành SPMT
Khoa làm kế hoạch gửi phòng QLĐT theo dõi
</t>
  </si>
  <si>
    <t xml:space="preserve">Thập tập nghề nghiệp
Khoa làm kế hoạch gửi phòng QLĐT theo dõi
</t>
  </si>
  <si>
    <t xml:space="preserve">Đồ án thiết kế thời trang tổng hợp
Khoa làm kế hoạch gửi phòng QLĐT theo dõi
</t>
  </si>
  <si>
    <t>Hình họa 5
Tiết 1 - 4
Thầy Linh
P. 103C
Tuần 1 - 18</t>
  </si>
  <si>
    <t>Thiết kế họa tiết trang trí vải và sản phẩm thòi trang
Tiết 1 - 4
Cô Nga
Xưởng TT
Tuần 1 - 15</t>
  </si>
  <si>
    <t>Thiết kế thời trang cho hình ảnh cá nhân
Tiết 1 - 4
Cô Hồng Thúy
Tuần 1 -20</t>
  </si>
  <si>
    <t>Hình họa 6
Thầy Linh (TC1)
Thầy thắng (TC 2,3)
Tiết 1-4
Tuần 1 - 15
P103C</t>
  </si>
  <si>
    <t>Bố cục 3
Tiết 1 - 4
Thầy Quang
Thầy Tĩnh
P 103C
Tuần 1 - 18</t>
  </si>
  <si>
    <t>Công nghệ cắt may váy - áo dài
Tiết 1 - 3
Thầy Vũ
XƯởng TT
Tuần 1 - 16</t>
  </si>
  <si>
    <t>Thiết kế thời trang cho trẻ em
Tiết 1 - 4
Cô Hồng Thúy
Tuần 1 - 21
Xưởng TT</t>
  </si>
  <si>
    <t>Công nghệ cắt may váy - áo dài
Tiết 1 - 3
Thầy Vũ
XƯởng TT
Tuần 1 - 15</t>
  </si>
  <si>
    <t>Sáng tác thiết kế 2
Tiết 1 - 4
Cô Ngoan
Thầy Trọng Thành
Xưởng ĐH
Tuần 1 - 16</t>
  </si>
  <si>
    <t>Cơ sở tạo hình 3
Tiết 1 - 4
Thầy Trường
xưởng ĐH
Tuần 1 - 16</t>
  </si>
  <si>
    <t>Sáng tác thiết kế 4
Tiết 1 - 3
Thầy Chung
Tuần 1 - 15
xưởng ĐH</t>
  </si>
  <si>
    <t>Đồ họa ảnh
Tiết 1 - 4
Thầy Trường
Xưởng ĐH
Tuần 1 - 15</t>
  </si>
  <si>
    <t xml:space="preserve">Giáo dục thể chất 2,3
Tiết 1 - 4
Cô Hồng
Sân bãi
Tuần 4 - 18
</t>
  </si>
  <si>
    <t>Hình họa 1
Tiết 1 - 4
Thầy Quang
P. 105C
Tuần 1 - 16</t>
  </si>
  <si>
    <t xml:space="preserve">Tiếng Anh 2
Tiết 1 - 3
Thầy Nguyên
P. 404B
Tuần 4 - 18
</t>
  </si>
  <si>
    <t>Bố cục 5
Tiết 1-4
Thầy Linh (TC1)
Thầy Thắng (TC23)
Tuần 1-16
P103C</t>
  </si>
  <si>
    <t>Tĩnh</t>
  </si>
  <si>
    <t xml:space="preserve">
Thực hành NVSP TC3
Tiết 1 - 4
Thầy Tĩnh
P306C
Tuần 1 - 15</t>
  </si>
  <si>
    <t>Kiến tập SP
Khoa làm kế hoạch gửi phòng QLĐT theo dõi</t>
  </si>
  <si>
    <t>Thiết kế 5
Tiết 1 - 4
Cô Ngoan
Tuần 1- 15
Xưởng ĐH</t>
  </si>
  <si>
    <t>Thiết kế 6
Tiết 1 - 4
Thầy Thành
Tuần 1- 15
Xưởng ĐH</t>
  </si>
  <si>
    <t>Thiết kế 7
Tiết 1 - 4
Thầy Chung
Tuần 1- 15
Xưởng ĐH</t>
  </si>
  <si>
    <t xml:space="preserve">Aerobic danh cho trẻ mầm non
Ghép với liên thông
</t>
  </si>
  <si>
    <t xml:space="preserve">Thực tập sư phạm
Khoa làm kế hoạch gửi phòng QLĐT theo dõi
</t>
  </si>
  <si>
    <t xml:space="preserve">Vệ sinh và dinh dưỡng trẻ em
Tiết 1 - 3
Cô Dung
P. 402C
Tuần 4 - 18
</t>
  </si>
  <si>
    <t xml:space="preserve">Tiếng Anh 2
Tiết 1 - 3
Thầy Nguyên
P. 203C
Tuần 4 - 18
</t>
  </si>
  <si>
    <t xml:space="preserve">Cơ sở văn hóa VN
Tiết 1-3
Cô Hường
P405B
Tuần 4 - 18
</t>
  </si>
  <si>
    <t>Cơ sở toán học
 của dạy học toán ở tiểu học 1
Tiết 1 - 3
Cô Phượng 
P. 204C
Tuần 4 - 18</t>
  </si>
  <si>
    <t>Phương pháp phát triển ngôn ngữ cho trẻ MN
Tiết 1 - 4 
Cô Lê Hương
P. 202C
Tuần 1 - 15</t>
  </si>
  <si>
    <t>Đàn  (1 TC ) + Hat (2 TC)
Tiết 1 - 4
GV TN + NC</t>
  </si>
  <si>
    <t xml:space="preserve">
Tư tưởng HCM
Tiết 1,2
Cô Vũ Oanh
P301 B
Hát 
Tiết 3,4
Tuần 1 - 15</t>
  </si>
  <si>
    <t>Làm đồ dùng dạy học và đồ chơi cho trẻ MN
Tiết 1 - 4
Thầy Tý
P. 501B
Tuần 1 - 18</t>
  </si>
  <si>
    <t>Làm đồ dùng dạy học và đồ chơi cho trẻ MN
Tiết 1 - 4
Thầy Tý
P. 501B
Tuần 1 - 4</t>
  </si>
  <si>
    <t>Làm đồ dùng dạy học và đồ chơi cho trẻ MN
Tiết 1 - 4
Thầy Tý
P. 501B
Tuần 5 - 8</t>
  </si>
  <si>
    <t xml:space="preserve">Tâm lý học lứa tuổi MN
Tiết 1 - 4
Cô Hồng
P. 202C
Tuần 1 - 15
</t>
  </si>
  <si>
    <t xml:space="preserve">
Tư tưởng HCM
Tiết 1,2
Cô Vũ Oanh
Tiếng viêt
P301 B
Tuần 1 - 15</t>
  </si>
  <si>
    <t>Lịch sử âm nhạc
 thế giới
Tiết 1 - 4
Thầy Tiến Thành
P. 303C
Tuần 1 -15</t>
  </si>
  <si>
    <t xml:space="preserve">Tâm lý học lứa tuổi MN
Tiết 1 - 4
Cô Trần Vân
P. 203C
Tuần 1 - 15
</t>
  </si>
  <si>
    <t>Làm đồ dùng dạy học và đồ chơi cho trẻ MN
Tiết 1 - 4
Thầy Linh
P. 501B
Tuần 1 - 18</t>
  </si>
  <si>
    <t>Phương pháp phát triển ngôn ngữ cho trẻ MN
Tiết 1 - 4 
Cô Thái
P. 202C
Tuần 1 - 15</t>
  </si>
  <si>
    <t>Hình họa đen trắng
Tiết 1  - 4
Cô Bùi Hằng
P. 105C
Tuần 1 - 16</t>
  </si>
  <si>
    <t>Trang trí 2
Tiết 1 - 4
P. 104C
Thầy Lộc
Tuần 1 - 18</t>
  </si>
  <si>
    <t>Làm đồ dùng dạy học và đồ chơi cho trẻ MN
Tiết 1 - 4
Phòng 103C
Thầy Linh
Tuần 1 - 10</t>
  </si>
  <si>
    <t>Phương pháp tổ chức hoạt động âm nhạc cho trẻ MN
Tiết 1 - 4
Cô Oanh
TC 1 - P. 403C
TC2, 3 - P. 502C
Tuần 1 - 14</t>
  </si>
  <si>
    <t>Phương pháp phát triển ngôn ngữ cho trẻ MN
Tiết 1 - 4 
Cô Thái
P. 202C
Tuần 1 - 11</t>
  </si>
  <si>
    <t xml:space="preserve">Làm đồ dùng dạy học và đồ chơi cho trẻ MN
Tiết 1 - 4
Phòng 103C
Thầy Linh
Tuần 1 - 10
</t>
  </si>
  <si>
    <t>Làm đồ dùng dạy học và đồ chơi cho trẻ MN
Tiết 1 - 4
Phòng 501B
Thầy Linh
Tuần 1 - 10</t>
  </si>
  <si>
    <t xml:space="preserve"> Kiến tập sư phạm
Khoa lập kế hoạch gửi phòng QLĐT theo dõi
 Nghiệp vụ SP 4
Khoa gửi lịch học P QLĐT
theo dõi cuối tuần </t>
  </si>
  <si>
    <t>Hợp xướng
Tiết 1 - 4
Thầy Tiến Thành
P. 303C
Tuần 1 -15</t>
  </si>
  <si>
    <t>Lịch sử MTTG
Tiết 1 - 4
Cô Thư
Thầy Việt Anh
P. 205C
Tuần 1 - 12</t>
  </si>
  <si>
    <t>Lịch sử MTTG
Tiết 1 - 4
Thầy Việt Anh
P. 205C
Tuần 1 - 12</t>
  </si>
  <si>
    <t>Phần tích tác phẩm ÂN
Tiết 1-4
Thầy Dũng
Tuần 1-12
P303C</t>
  </si>
  <si>
    <t>Hòa âm 2
Tiết 1 - 4
Thầy Huy
P. 304C
Tuần 1 - 12</t>
  </si>
  <si>
    <t>Thực tập cuối khóa
Khoa lập kế hoạch gửi phòng QLĐT theo dõi</t>
  </si>
  <si>
    <t>Khiêu vũ thể thao
Tiết 1 - 4
Cô Tô Hương
Nhà tập ĐN
Tuần 1 - 10</t>
  </si>
  <si>
    <t>Võ thuật
Tiết 1 - 3
Thầy Thành Trung
Nhà tập ĐN
Tuần 1 - 15</t>
  </si>
  <si>
    <t xml:space="preserve">Phương pháp giáo dục thể chất cho trẻ MN
Tiết 1 - 3
Cô Hương Lan
Cô Tô Hương
TC 1 - P. 403C
TC 2,3 - P 502C
Tuần 1 - 13
</t>
  </si>
  <si>
    <t>Bóng chuyền
Tiết 1 - 3
Thầy An
Tuần 1-15
SB</t>
  </si>
  <si>
    <t xml:space="preserve">Cờ vua
Tiết 1 - 3
Thầy Hanh
Nhà tập ĐN
Tuần 1-15
</t>
  </si>
  <si>
    <t xml:space="preserve">
Tiếng anh chuyên ngành du lịch 2
Tiết 1 - 3
Cô Huệ
P304 B
Tuần 1 - 15
</t>
  </si>
  <si>
    <t>Thực tập doanh nghiệp 1
Khoa làm kể hoạch gửi phòng QLĐT theo dõi</t>
  </si>
  <si>
    <t>Marketing Du lịch
Tiết 1 - 3
Cô Phương Thúy
P. 305C
Tuần 1 - 15</t>
  </si>
  <si>
    <t>Quản trị học
Tiết 1 - 3
Thầy Trần Tiến
Thầy Vũ
P. 306C
Tuần 1 - 15</t>
  </si>
  <si>
    <t>Thực tế doanh nghiệp 1
Khoa làm kể hoạch gửi phòng QLĐT theo dõi</t>
  </si>
  <si>
    <t>Thực tế doanh nghiệp 2
Khoa làm kể hoạch gửi phòng QLĐT theo dõi</t>
  </si>
  <si>
    <t xml:space="preserve">Nguyên lý kế toán
 Tiết 1 - 2
Cô Ngọc
Lễ Tân ngoại giao
P. 404C
Tuần 4 - 18
</t>
  </si>
  <si>
    <t xml:space="preserve">Cơ sở văn hóa VN
Tiết 1-3
Cô Tạ Thủy
P404C
Tuần 4 - 18
</t>
  </si>
  <si>
    <t>Thực tế NN 1
Khoa làm kế hoạch gửi phòng QLĐT</t>
  </si>
  <si>
    <t>Tiến trình lịch Việt Nam
Tiết 1 - 3
Cô Lê Hòa
P. 405C
Tuần 4 - 18</t>
  </si>
  <si>
    <t xml:space="preserve">Giáo dục thể chất 2,3
Tiết 1 - 4
Thầy Thành
Sân bãi
Tuần 4 - 18
</t>
  </si>
  <si>
    <t xml:space="preserve">Tiếng Anh 2
Tiết 1 - 3
Cô Hà My
P. 405B
Tuần 4 - 18
</t>
  </si>
  <si>
    <t xml:space="preserve">Kinh tế chính trị 
Mác -Lênin
Tiết 1 - 2
Cô  Hoàng Thảo
P. 405B
Tuần 4 - 18
</t>
  </si>
  <si>
    <t xml:space="preserve">Tiếng Anh 2
Tiết 1 - 3
Cô Hà My
P. 404B
Tuần 4- 18
</t>
  </si>
  <si>
    <t>Văn hóa du lịch
Tiết 1 - 3
Cô Diệp
Thầy Tuyến
P. 404C
Tuần 4 - 18</t>
  </si>
  <si>
    <t>Tiếng anh chuyên ngành du lịch 1
Tiết 1 - 4
Cô Thương Hiền
P. 306B
Tuần 1 - 15</t>
  </si>
  <si>
    <t>Kỹ năng hoạt náo trong du lịch
Tiết 1 - 4
Cô Vũ Thủy
TTTH
Tuần 1 - 18</t>
  </si>
  <si>
    <t>Văn hóa ẩm thực
Tiết 1 - 2
Thầy Phương
P. 306C
Tuần 1 - 15</t>
  </si>
  <si>
    <t xml:space="preserve">Kinh tế du lịch
Tiết 1 - 3
Cô Bưởi
Cô Ngọc
P. 405C
Tuần 1 - 15
</t>
  </si>
  <si>
    <t>Thực hành hướng dẫn DL
Tiết 1 - 3
Cô Quỳnh
TTTH
Tuần 1 - 15</t>
  </si>
  <si>
    <t>Thực tập DN3
Khoa làm kế hoạch gửi phòng QLĐT</t>
  </si>
  <si>
    <t>Kinh tế du lịch 
Tiết 1 - 3
Cô Bưởi
Cô Ngọc
P. 304B</t>
  </si>
  <si>
    <t>Du lịch bền vững
Tiết 1 - 2
Cô Giang
P. 404B
Tư tưởng HCM
Tiết 3,4
Cô Vũ Oanh
P301 B
Tuần 1 - 15</t>
  </si>
  <si>
    <t>Thanh toán quốc tế trong DL
Tiết 1,2
Cô Ngọc
P. 406C
Tuần 1 - 15</t>
  </si>
  <si>
    <t>Tuyến điểm du lịch VN
Tiết 1 - 4
Thầy Tuyến
Cô Diệp
Trung tâm TH
Tuần 1- 18</t>
  </si>
  <si>
    <t>Văn hóa du lịch
Tiết 1 - 3
Cô Diệp
Thầy Tuyến
P. 406C
Tuần 1 - 15</t>
  </si>
  <si>
    <t>Thực tập DN2
Khoa làm kế hoạch gửi phòng QLĐT</t>
  </si>
  <si>
    <t>Kỹ thuật soạn thảo văn bản
Tiết 1 - 3
Cô Hoàng Oanh
P. 504C
Tuần 1 - 15</t>
  </si>
  <si>
    <t xml:space="preserve">Giáo dục thể chất 2,3
Tiết 1 - 4
Cô Loan
Sân bãi
Tuần 4 - 18
</t>
  </si>
  <si>
    <t>Luật dân sự 1
Tiết 1 - 3
Cô Trang
P. 406C
Tuần 4 - 18</t>
  </si>
  <si>
    <t>Luật hình sự 1
Tiết 1 - 3
Cô Diệu Thảo
P. 305C
Tuần 4 - 18</t>
  </si>
  <si>
    <t xml:space="preserve">Luật thương mai 1
Tiết 1 - 3
Cô Minh
P. 205C
Tuần 1 - 15
</t>
  </si>
  <si>
    <t xml:space="preserve">Tiếng việt 2
Tiết 1 - 4
Cô Bình
P. 304C
Tuần 4 -18
</t>
  </si>
  <si>
    <t xml:space="preserve">Kinh tế chính trị 
Mác -Lênin
Tiết 1 - 2
Cô Hoàng Thảo
P. 302C
Tuần 4- 18
</t>
  </si>
  <si>
    <t xml:space="preserve">Tiếng Anh 2
Tiết 1 - 3
Cô Hà My
P. 404B
Tuần 4 - 18
</t>
  </si>
  <si>
    <t xml:space="preserve">
Đàn  (1 TC ) + Hat (2 TC)
Tiết 1 - 4
GV TN + NC
Rèn luyện NVSP 2
GV mời
Khoa làm kế hoạch học gửi phòng QLĐT 
</t>
  </si>
  <si>
    <t>Thực tế nghề nghiệp
Khoa làm kế hoạch gửi phòng QLĐT theo dõi</t>
  </si>
  <si>
    <t>Luật hiến pháp
Tiết 1 - 4
Thầy Sơn
P. 205C
Tuần 1 - 15</t>
  </si>
  <si>
    <t>Quản lý nhà nước về hành chính - tư pháp
Tiết 1 - 3
Cô Diệu Thảo
P. 305C
Tuần 1 - 15</t>
  </si>
  <si>
    <t>Chính trị học đại cương
Tiết 1 - 3
Cô Trịnh Hậu
P. 306C
Tuần 4 - 18</t>
  </si>
  <si>
    <t>Kỹ thuật soạn thảo văn bản
Tiết 1 - 3
Cô Hoàng Oanh
P. 504C
Tuần 4 - 18</t>
  </si>
  <si>
    <t xml:space="preserve">Quản lý nhà nước về dân tộc và tôn giáo
Tiết 1 - 2
Cô Thảo - Thầy Hùng
Xã hội học truyền thông đại chúng và dư luận XH
Tiết 3,4
P. 305C
Tuần 1 - 15
</t>
  </si>
  <si>
    <t>Quản lý nhà nước về đô thị
Tiết 1, 2
Cô Hoàng Hoa
Công vụ - Công chức
Tiết 3,4
Cô Tạ Thủy
P. 206C</t>
  </si>
  <si>
    <t>Luật thương mại
Tiết 1 - 3
Cô Minh
P. 206C
Tuần 1 - 15</t>
  </si>
  <si>
    <t xml:space="preserve">Các loại hình truyền thông
Tiết 1 - 3
Thầy Biên 
P. 506C
Tuần 4 - 18
</t>
  </si>
  <si>
    <t xml:space="preserve">Phương pháp hình thành biểu tượng toán cho trẻ MN
Tiết 1 - 4
Cô Phượng
P. 303C
Tuần 1- 11
</t>
  </si>
  <si>
    <t xml:space="preserve">Phương pháp hình thành biểu tượng toán cho trẻ MN
Tiết 1 - 4
Cô Phượng
P. 404C
Tuần 1- 11
</t>
  </si>
  <si>
    <t xml:space="preserve">Aerobic danh cho trẻ mầm non
Tiết 1 - 4
Cô Tô Hương
Nhà tập ĐN
Tuần 1 - 14
</t>
  </si>
  <si>
    <t xml:space="preserve">Aerobic danh cho trẻ mầm non
Tiết 1 - 4
Cô Tô Hương
Nhà tập ĐN
Tuần 1 - 11
</t>
  </si>
  <si>
    <t>Phương pháp tổ chức hoạt động âm nhạc cho trẻ MN
Tiết 1 - 4
Cô Hương
TC 1 - P. 403C
TC2, 3 - P. 502C
Tuần 1 - 14</t>
  </si>
  <si>
    <t xml:space="preserve">Aerobic danh cho trẻ mầm non
Tiết 1 - 4
Thầy Tiến
Nhà tập ĐN
Tuần 1 - 14
</t>
  </si>
  <si>
    <t xml:space="preserve"> Kiến tập sư phạm
Khoa lập kế hoạch gửi phòng QLĐT theo dõi</t>
  </si>
  <si>
    <t>Aerobic danh cho trẻ mầm non
Tiết 1 - 4
Thầy Tiến
Nhà tập ĐN
Tuần 1 - 7
Phương pháp phát triển ngôn ngữ cho trẻ MN
Tiết 1 - 4 
Cô Thái
P. 202C. Tuần  8,9,10,11</t>
  </si>
  <si>
    <t xml:space="preserve">Phương pháp hình thành biểu tượng toán cho trẻ MN
Tiết 1 - 4
Cô Phượng
P. 304C
Tuần 1- 14
</t>
  </si>
  <si>
    <t>Phương pháp tổ chức hoạt động âm nhạc cho trẻ MN
Tiết 1 - 4
Cô Oanh
TC 1 - P. 204C
TC2, 3 - P. 502C
Tuần 1 - 14</t>
  </si>
  <si>
    <t>Aerobic danh cho trẻ MN
Tiết 1 - 4; Tuần 5 - 9
Thầy Tiến 
Phương pháp tổ chức hoạt động âm nhạc cho trẻ MN
Tiết 1 - 4
Cô Oanh
TC 1 - P. 204C
TC2, 3 - P. 502C
Tuần 1 - 4</t>
  </si>
  <si>
    <t>Phương pháp phát triển ngôn ngữ cho trẻ MN
Tiết 1 - 4 
Cô Thái
P. 202C
Tuần 1 - 5</t>
  </si>
  <si>
    <t>Ngôn ngữ Anh k9</t>
  </si>
  <si>
    <t>Thực tập nghề cuối khóa
Khoa làm kế hoạch gửi phòng QLĐT theo dõi</t>
  </si>
  <si>
    <t>Các HP khoa xem kế hoạch học phù hợp để sắp xếp cho sinh viên và gửi kế hoạch về phòng QLĐT theo dõi</t>
  </si>
  <si>
    <t>Đọc nâng cao 2
Cô Hà My
Tiết 1 - 3
Tuần 1-18
P207C</t>
  </si>
  <si>
    <t xml:space="preserve">
Kinh tế chính trị 
Mác -Lênin
Tiết 1 - 2
Cô  Hoàng Thảo
Quản lý nhà nước về 
Du lịch 
Tiết 3,4
Cô Quỳnh
P. 405B
Tuần 4 - 18
</t>
  </si>
  <si>
    <t>Nói nâng cao 2
Tiết 1 - 4
Cô Thương Hiền
P. 207C
Tuần 1 - 18</t>
  </si>
  <si>
    <t>Ngoại ngữ 2
(Tiếng Trung 2)
Tiết 1 - 3
Cô Hường
P 207C</t>
  </si>
  <si>
    <t xml:space="preserve">Điền kinh
Tiết 1 - 3
Thầy Trịnh Trung
SB
Tuần 4 - 20
</t>
  </si>
  <si>
    <t>Sinh hóa TDTT
Tiết 1 - 3
Cô Yến
P. 301B
Tuần 4 - 18</t>
  </si>
  <si>
    <t xml:space="preserve">Phương pháp NCKH
Tiết 3,4
Cô Hoàng Oanh
Vệ sinh TDTT
Tiết 3,4
Cô Yến
P402C
Tuần 4 - 18
</t>
  </si>
  <si>
    <t>Bóng đá
Tiết 1 - 3
Thầy Công Thành
SB
Tuần 4 - 20</t>
  </si>
  <si>
    <t xml:space="preserve">Phương pháp NCKH
Tiết 3,4
Cô Kim Oanh
P 301B
Tuần 4 - 18
</t>
  </si>
  <si>
    <t xml:space="preserve">
Tư tưởng HCM
Tiết 1,2
Cô Vũ Oanh
Phương pháp NCKH
Tiết 3,4
Cô Kim Oanh
Tuần 1 - 15
P301 B</t>
  </si>
  <si>
    <t>Nghiệp vụ sư phạm TDTT
Tiết 1-4
Cô Trần Hương
P. 205C
Tuần 1 - 16</t>
  </si>
  <si>
    <t xml:space="preserve">Quản lý thể thao giải trí
Tiết 1 - 4
Thầy Công Thành
P. 306C
Tuần 1 - 18
</t>
  </si>
  <si>
    <t>Phương pháp tổ chức các hoạt động thể thao
Tiết 1 - 4
Thầy Trịnh Trung
P. 206C</t>
  </si>
  <si>
    <t xml:space="preserve">Phương pháp NCKH
Tiết 1,2
Cô Kim Oanh
Vệ sinh TDTT
Tiết 3,4
Cô Yến
P 303B
Tuần 1 - 15
</t>
  </si>
  <si>
    <t>Bóng Bàn
Tiết 1 - 3
Thầy Tâm
Nhà tập ĐN
Tuần 1 - 16</t>
  </si>
  <si>
    <t>Lý luận và phương pháp TDTT
Tiết 1- 3
Cô Thị Hương
Cô Hương Lan
P. 405B
Tuần 1 - 15</t>
  </si>
  <si>
    <t>Bóng chuyền chuyên sâu
Tiết 1 - 3
Thầy An
SB
Tuần 1 - 18</t>
  </si>
  <si>
    <t xml:space="preserve">Quản lý TDTT
Tiết 1 - 2
Thầy Cẩm Hùng
406C
Tuần 1 - 15
Tuần 1 -15
</t>
  </si>
  <si>
    <t>Phương pháp giảng dạy cầu lông
Tiết 1 - 3
Thầy Trịnh Trung
SB
Tuần 1 - 18</t>
  </si>
  <si>
    <t xml:space="preserve">Cơ sở văn hóa VN
Tiết 1-3
Cô Tạ Thủy
P405B
Tuần 4- 18
</t>
  </si>
  <si>
    <t xml:space="preserve">Lịch sử TDTT
Tiết 1 - 3
Cô Hương Lan
Cô Tô Hương
P. 205C
Tuần 1 - 12
</t>
  </si>
  <si>
    <t>Thực hành
Khoa lập kế hoạch gửi phòng QLĐT theo dõ</t>
  </si>
  <si>
    <t xml:space="preserve">
Kinh tế chính trị
Mác - Lê nin
Tiết 1 - 2
Thầy Hải
Văn hóa học
Tiết 3,4
Cô Quỳnh
P. 202C
Tuần 4 - 18
</t>
  </si>
  <si>
    <t>Thực tế CN
Khoa làm kế hoạch gửi phòng QLĐT theo dõi</t>
  </si>
  <si>
    <t>Hành vi con người và môi trường XH
Tiết 1 - 3
Cô Dung
P. 506C
Tuần 4 - 18</t>
  </si>
  <si>
    <t>Lý thuyết CTXH
Tiết 1 - 3
Cô Dung
P. 506C
Tuần 4 - 18</t>
  </si>
  <si>
    <t>CNTT ƯD 12</t>
  </si>
  <si>
    <t>Cơ sở CNTT
Tiết 1 - 4
Thầy Công 
P. 504C
Tuần 4 - 20</t>
  </si>
  <si>
    <t>VTLT K12</t>
  </si>
  <si>
    <t>TBTH K12</t>
  </si>
  <si>
    <t xml:space="preserve">Phương pháp NCKH
Tiết 1 - 2
Cô Hà
P 301B
Thư viện học đại cương
Tiết 3,4
Cô Đỗ Hương
P.506C
Tuần 4 - 18
</t>
  </si>
  <si>
    <t xml:space="preserve">Phương pháp NCKH
Tiết 1 - 2
Cô Hà
P 301B
Lý luận và phương pháp công tác văn thư
Tiết 3,4
Cô Tạ Thủy
P. 405C
Tuần 4 - 18
</t>
  </si>
  <si>
    <t>Quản lý nhà nước về hành chính - tư pháp
Tiết 1 - 3
Cô Diệu Thảo
P. 301B
Tuần 1 - 15</t>
  </si>
  <si>
    <t xml:space="preserve">
Quản lý báo trí và truyền thông báo thể thao
Tiết 1 - 3
Thầy Công Thành
P. 404C
Tuần 1-13
</t>
  </si>
  <si>
    <t xml:space="preserve">Thống kê học
Tiết 1 - 3
Cô Phượng
P. 405C
Tuần 1- 15
</t>
  </si>
  <si>
    <t>Cấu trúc dữ liệu và giải thuật
Tiết 1 - 3
Thầy Biên
P. 405C
Tuần 1 - 15</t>
  </si>
  <si>
    <t>Ứng dụng CNTT trong thư viện
Tiết 1 - 4
Cô Đỗ Hằng
P505C
Tuần 1 - 18</t>
  </si>
  <si>
    <t>Các phương pháp tối ưu hóa
Tiết 1-3
Cô Phượng
P. 406C</t>
  </si>
  <si>
    <t>CTXH cá nhân
Ghép với liên thông</t>
  </si>
  <si>
    <t>Thực hành CTXH cá nhân
Ghép với liên thông</t>
  </si>
  <si>
    <t xml:space="preserve">Truyền thông DN và tiếp thị
Tiết 1 - 2
Thầy Lộc
Quản trị nội dung website
Thầy Hoàn
P. 404C
Tuần 1 - 16
</t>
  </si>
  <si>
    <t>Truyền thông hình ảnh và quản lý hình ảnh truyền thông
Tiết 1 - 4
Thầy Chung
Phòng ĐH
Tuần 1 - 15</t>
  </si>
  <si>
    <t xml:space="preserve">Sản xuất video truyền thông
Tiết 1 - 3
Thầy Công
P. 306C
Tuần 1  - 15
</t>
  </si>
  <si>
    <t>Tổ chức sự kiện
Tiết 1- 4
Cô Huyền
P. 406C
Tuần 1  - 18</t>
  </si>
  <si>
    <t>XHH truyền thông đại chúng và dư luận xã hội
Tiết 1 - 2
Cô Hoa
P. 406C
Tuần 1 - 15</t>
  </si>
  <si>
    <t>Kỹ năng viết truyền thông
Tiết 1 - 3
Cô Oanh
402C
Tuần 1 - 15</t>
  </si>
  <si>
    <t>Khai phá dữ liệu
Tiết 1 - 4
Thầy Nam
P. 505C
Tuần 1 - 16</t>
  </si>
  <si>
    <t>An toàn và bảo mật thông tin
tiết 1 - 4
Cô Đỗ Hằng
P. 506C
Tuần 1 - 15</t>
  </si>
  <si>
    <t xml:space="preserve">Nghe nâng cao 2
Tiết 1-4
Cô Thương Hiền
Tuần 1-18
P207C
</t>
  </si>
  <si>
    <t>Viết nâng cao 2
Tiết 1 - 3
Cô Tào Thảo
Tuần 1-18
P207C</t>
  </si>
  <si>
    <t>Trí tuệ nhân tạo
tiết 1 - 4
Cô Đỗ Hằng
P. 306C
Tuần 1 - 15</t>
  </si>
  <si>
    <t>Văn hóa công sở
học ghép với liên thông</t>
  </si>
  <si>
    <t>Mạng máy tính 3
Tiết 1- 4
Thầy Công
P. 504C
Tuần 1 - 10</t>
  </si>
  <si>
    <t>Tâm lý học đại cương
Tiết 1-4
Cô Mai Vân
P. 206C
Tuần 1 - 10</t>
  </si>
  <si>
    <t>Lịch sử văn minh thế giới
Đề nghị học kỳ linh hoạt</t>
  </si>
  <si>
    <t>Văn hóa công sở
Ghép học cùng LT</t>
  </si>
  <si>
    <t>Bóng rổ 
Tiết 1 - 4
Thầy An
SB
Tuần 1 - 10</t>
  </si>
  <si>
    <t xml:space="preserve">
Tư tưởng HCM
Tiết 1,2
Cô Vũ Oanh
Tiếng việt thực hành
Tiết 3, 4
Cô Bình
P.301 B
Tuần 1 - 15</t>
  </si>
  <si>
    <t xml:space="preserve">Điền kinh
Tiết 1 - 3
Thầy Thành Trung
SB
Tuần 4 - 20
</t>
  </si>
  <si>
    <t xml:space="preserve">Phương pháp NCKH
Cô Oanh
Tiết 1, 2
Tư tưởng HCM
Tiết 3 - 4
Cô Vũ Thùy
P.403C
Tuần 1 - 15
</t>
  </si>
  <si>
    <t>Tin học 
tiết 1 - 3
Thầy Công
P. 505C
Thanh nhạc 4 -  Nhạc cụ 4
Tiết 4
Tuần 1 - 18</t>
  </si>
  <si>
    <t xml:space="preserve">PP dạy học âm nhạc
Tiết 1 - 4
Cô Trần Oanh
P.302C
Tuần 1 - 15
</t>
  </si>
  <si>
    <t xml:space="preserve">Ký xướng âm  2
Tiết 1 - 4
Thầy Đỉnh
P. 302C
Tuần 4 - 18
</t>
  </si>
  <si>
    <t>Trò chơi vận động
Tiết 1-4
Thầy Thành Trung
P. 305C
Tuần 1 - 16</t>
  </si>
  <si>
    <t>không 
dùng</t>
  </si>
  <si>
    <t>Viết cơ sở 2
Tiết 1 - 4
Cô Tào Thảo
P. 301B
Tuần 4 - 21</t>
  </si>
  <si>
    <t xml:space="preserve">Ký xướng âm  2
Tiết 1 - 3
Thầy Đoàn Dũng
P. 302C
Tuần 4- 18
</t>
  </si>
  <si>
    <t xml:space="preserve">Ký xướng âm  2
Tiết 1 - 3
Thầy Đoàn Dũng
P. 302C
Tuần 4 - 18
</t>
  </si>
  <si>
    <t>Nghiệp vụ sư phạm 
Tiết 1 - 4
Cô Trần Hương TC 1
Thầy Tĩnh TC 2,3,4
P. 303C
Tuần 1 - 15</t>
  </si>
  <si>
    <t xml:space="preserve">Kinh tế chính trị
Mác - Lê nin
Tiết 1 - 2
Thầy Hải
P. 202C
Tuần 4- 18
</t>
  </si>
  <si>
    <t>nghỉ tự đào tạo</t>
  </si>
  <si>
    <t>Làm đồ dùng dạy học và đồ chơi cho trẻ MN
Tiết 1 - 4
Thầy Linh
P. 105C
Tuần 8 - 12</t>
  </si>
  <si>
    <t>Làm đồ dùng dạy học và đồ chơi cho trẻ MN
Tiết 1 - 4
Thầy Linh
P. 105C
Tuần 13 - 18</t>
  </si>
  <si>
    <t xml:space="preserve">Lịch sử TDTT
Tiết 1 - 3
Cô Tô Hương
P. 205C
Tuần 1-13
</t>
  </si>
  <si>
    <t xml:space="preserve">Tâm lý học lứa tuổi MN
Tiết 1 - 4
Cô Hồng
P. 302C
Tuần 1 - 15
</t>
  </si>
  <si>
    <t xml:space="preserve">Phương pháp giáo dục thể chất cho trẻ MN
Tiết 1 - 3
Cô Hương Lan
Cô Tô Hương
TC 1 - P. 304C
TC 2,3 - P 502C
Tuần 1 - 13
</t>
  </si>
  <si>
    <t>Du lịch bền vững
Tiết 1 - 2
Cô Giang
P. 304B
Tuần 1 - 15</t>
  </si>
  <si>
    <t xml:space="preserve">Phương pháp hình thành biểu tượng toán cho trẻ MN
Tiết 1 - 4
Cô Phượng
P. 303C
Tuần 1- 7
</t>
  </si>
  <si>
    <t xml:space="preserve">Kinh tế chính trị 
Mác -Lênin
Tiết 1 - 2
Cô Hoàng Thảo
P. 302C
Tâm lý đại cương
tiết 3,4
Cô Mai Vân
P. 402C
Tuần 4- 18
</t>
  </si>
  <si>
    <t>Nói cơ sở 2
Tiết 1 - 4
Cô Thương Hiền
P. 308B
Tuần 4 - 21</t>
  </si>
  <si>
    <t xml:space="preserve">Kinh tế chính trị 
Mác -Lênin
Tiết 1 - 2
Thầy Hải
302C
Tuần 4 - 18
</t>
  </si>
  <si>
    <t>Nghiệp vụ sư phạm 
Tiết 1 - 4
Cô Trần Hương TC 1
Thầy Tĩnh TC 2,3,4
P. 203C
Tuần 1 - 15</t>
  </si>
  <si>
    <t>Nghe cơ sở 2
Tiết 1 - 4
Cô Thương Hiền
P. 205C
Tuần 4 - 21</t>
  </si>
  <si>
    <t>Đọc cơ sở 2
Tiết 1 - 4
Cô Hà My
P. 206C
Tuần 4 - 21</t>
  </si>
  <si>
    <t>Lựa chọn và sử dụng tác phẩm âm nhạc trong GDMN
Tiết 1 - 4
Cô Trần Hương
P.203C
Tuần 1 - 16</t>
  </si>
  <si>
    <t xml:space="preserve">Văn hóa giao tiếp
tiết 1 - 3 
Cô Hương 
Thầy Thành
TC 1 - P. 206C
TC 2,3 TTTH
Tuần 1 - 15
</t>
  </si>
  <si>
    <t>Quản trị lễ tân KS
Tiết 1 - 4
Cô Bưởi
Cô Giang
TC 1 - P. 204C học chung cả lớp
TC 2,3 (nhóm 1) - TTTH
Tuần 1 - 18</t>
  </si>
  <si>
    <t>Quản trị kinh doanh lữ hành
Tiết 1 - 2
Thầy Tiến
P. 204C
Tuần 1 - 15</t>
  </si>
  <si>
    <t>Quản trị lễ tân KS
Tiết 1 - 4
Cô Bưởi
Cô Giang
TC 1 - P. 204C học chung cả lớp
TC 2,3 (nhóm 2) - TTTH
Tuần 1 - 18</t>
  </si>
  <si>
    <t>Quản trị buồng
Tiết 1 - 4
Cô Giang
TC 1 - P. 204C cả lớp học chung
TC 2,3 (nhóm 1) TTTH
Tuần 1 - 18</t>
  </si>
  <si>
    <t>Quản trị buồng
Tiết 1 - 4
Cô Giang
TC 1 - P. 303B cả lớp học chung
TC 2,3 (nhóm 2) TTTH
Tuần 1 - 18</t>
  </si>
  <si>
    <t>Quản trị dịch vụ
Tiết 1 - 3
Thầy Trần Tiến
P. 402C
Tuần 1 - 15</t>
  </si>
  <si>
    <t xml:space="preserve">Cơ sở văn hóa VN
Tiết 1-3
Cô Hường
P.203C
Tuần 4 - 18
</t>
  </si>
  <si>
    <t>Quản nhà hàng
Tiết 1 - 4
Cô Bưởi
TC 1 - P. 402C học chung cả lớp
TC 2,3 TTTH (nhóm 1)
Tuần 1 - 18</t>
  </si>
  <si>
    <t>Quản nhà hàng
Tiết 1 - 4
Cô Bưởi
TC 1 - P. 203C học chung cả lớp
TC 2,3 TTTH (nhóm 1)
Tuần 1 - 18</t>
  </si>
  <si>
    <t xml:space="preserve">Thanh nhạc 4- Nhạc cụ 4
Tiết 1, 2
Kỹ năng thực hành biểu diễn nhạc cụ, TN
Tiết 3, 4
 Thầy Đông
P. TH
</t>
  </si>
  <si>
    <t>Tổng quan khách sạn
Tiết 1 - 3
Cô Vũ Thủy
P. 203C
Tuần 4 - 18</t>
  </si>
  <si>
    <t>Kỹ năng hoạt náo du lịch
Tiết 1 - 4
Cô Vũ Thủy
Cô Huyền
TC 1 - P. 403C
TC 2,3 học tại TTTH
Tuần 1 - 18</t>
  </si>
  <si>
    <t>Quản trị kinh doanh
 khách sạn
Tiết 1 - 3
Cô Phương Thúy
P. 304B
Tuần 1 - 15</t>
  </si>
  <si>
    <t>Di tích và danh thắng VN
Tiết 1 - 3
P. 405C
Co Diệp - GV mới
Tuần 7 - 18</t>
  </si>
  <si>
    <t>Luật xa gần
Tiết 1 - 3
Thầy Trường
P. 204B
Tuần 4 - 18</t>
  </si>
  <si>
    <t xml:space="preserve">
Tư tưởng HCM
Tiết 1,2
Cô Vũ Thùy
P301 B
Tuần 1 - 15</t>
  </si>
  <si>
    <t xml:space="preserve">
Tư tưởng HCM
Tiết 1,2
Cô Vũ Thùy
P.403C
Thực hành NN 1
TC3
Tiết 3, 4  T5B- NBD
Tuần 1 - 15</t>
  </si>
  <si>
    <t xml:space="preserve">
Tư tưởng HCM
Tiết 1,2
Cô Vũ Thùy
P.403C
Tuần 1 - 15</t>
  </si>
  <si>
    <t xml:space="preserve">
Tư tưởng HCM
Tiết 1,2
Cô Vũ Oanh
P.0403C
Tuần 1 - 15</t>
  </si>
  <si>
    <t xml:space="preserve">
Tư tưởng HCM
Tiết 1,2
Cô Vũ Oanh
P. 403C
Tuần 1 - 15</t>
  </si>
  <si>
    <t>Tổ chức hoạt động 
hoạt náo 
Tiết 1 - 3
Cô Vũ Thủy
P. 502C
Tuần 1  - 18</t>
  </si>
  <si>
    <t>Phương pháp phát triển ngôn ngữ cho trẻ MN
Tiết 1 - 4  Tuần 1 - 5
Cô Thái
Phương pháp tổ chức hoạt động âm nhạc cho trẻ MN
Tiết 1 - 4
Cô Hương
TC2, 3 - P. 502, 405C
Tuần 6 - 13</t>
  </si>
  <si>
    <t>Tổ chức bộ máy hành chính nhà nước
Tiết 1 - 4
Cô Lan Anh
P. 402C
Tuần 5 - 15</t>
  </si>
  <si>
    <t>Tư pháp quốc tế 
Tiết 1 - 4
Cô Thu Thủy
P. 304B
Tuần 1 - 15</t>
  </si>
  <si>
    <t>Luật lao động
Tiết 1,2
Cô Lan Anh
Thầy Sơn
P. 405B</t>
  </si>
  <si>
    <t>Thi hành án hình sự
Tiết 1,2
Cô Thu Thủy
P. 405C
Tuần 1 - 15</t>
  </si>
  <si>
    <t>Luật thương mại
Tiết 1 - 3
Cô Minh
P. 303B
Tuần 1 - 15</t>
  </si>
  <si>
    <t>Luật hôn nhân gia đình
Tiết 1 - 3
Cô Diệu Thảo
P 305C
Tuần 1 - 15</t>
  </si>
  <si>
    <t>Lý luận về nhà 
nước và pháp quyền
Tiết 1 - 3
Cô Thảo Linh
Tuần 4 - 18
P. 306B</t>
  </si>
  <si>
    <t>Lý luận về nhà 
nước và pháp luật
Tiết 1 - 3
Cô Minh
Tuần 4 - 18
P. 306C</t>
  </si>
  <si>
    <t>Luật hình sự 1
Tiết 1 - 3
Cô Diệu Thảo
P. 405B
Tuần 4 - 18</t>
  </si>
  <si>
    <t xml:space="preserve">Kinh tế chính trị 
Mác -Lênin
Tiết 1.2
Cô Phượng
P. 303B
Tuần 4 - 18
</t>
  </si>
  <si>
    <t>Pháp luật đại cương
Tiết 1 - 3
P405B
Cô  Thu Thủy
Tuần 4 - 18</t>
  </si>
  <si>
    <t>Tư tưởng HCM
Tiết 1,2
Cô Vũ Oanh
P301 B
Tự động hóa hoạt động thông tin Thư viện
Tiết 3,4
Thầy Đạt
P. 406C
Tuần 1 - 15</t>
  </si>
  <si>
    <t>Tư tưởng HCM
Tiết 1,2
Cô Vũ Oanh
P. 403C
Tuần 1 - 15</t>
  </si>
  <si>
    <t>Dân tộc học
Tiết 1 - 2
Cô Hậu
P. 405C
Tuần 4 - 24</t>
  </si>
  <si>
    <t>Hệ điều hành
Tiết 1 - 3
Cô Hằng
P.504C
Tuần 4 - 15</t>
  </si>
  <si>
    <t>Chính sách văn hóa VN
Tiết 1 - 4
Cô Hòa
Phòng 207C
Tuần 1- 15</t>
  </si>
  <si>
    <t>Marketing văn hóa
Tiết 1 - 3
Cô  Nguyễn Thủy
P. 506C
Tuần 1 - 15</t>
  </si>
  <si>
    <t>Công nghệ phần mềm
Tiết 1 - 3
Thầy Biên
P. 506C
Tuần 1 - 15</t>
  </si>
  <si>
    <t>Tra cứu thông tin
Tiết 1 - 4
Cô Dương
P. 505C
Tuần 1 - 10</t>
  </si>
  <si>
    <t xml:space="preserve">Thiết kế thời trang cơ bản
Tiết 1 - 4
Cô Hồng Thúy
Xưởng TT
Tuần 1 - 16
</t>
  </si>
  <si>
    <t>Hình họa 4
Tiết 1 - 4
Thầy Quang TC 1,2
Thầy Thắng TC 3
P. 104C
Tuần 1 - 18</t>
  </si>
  <si>
    <t>Lịch sử MTTG
Tiết 1 - 4
Thầy Việt Anh
P. 203C
Tuần 1 - 12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</si>
</sst>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.5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/>
    <xf numFmtId="0" fontId="2" fillId="0" borderId="0" xfId="0" applyFont="1"/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2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6"/>
  <sheetViews>
    <sheetView tabSelected="1" zoomScale="85" zoomScaleNormal="85" workbookViewId="0">
      <pane xSplit="2" ySplit="5" topLeftCell="AP15" activePane="bottomRight" state="frozen"/>
      <selection pane="topRight" activeCell="D1" sqref="D1"/>
      <selection pane="bottomLeft" activeCell="A6" sqref="A6"/>
      <selection pane="bottomRight" activeCell="AS15" sqref="AS15"/>
    </sheetView>
  </sheetViews>
  <sheetFormatPr defaultColWidth="9.140625" defaultRowHeight="15.75" x14ac:dyDescent="0.25"/>
  <cols>
    <col min="1" max="2" width="6.5703125" style="8" customWidth="1"/>
    <col min="3" max="3" width="23.85546875" style="8" customWidth="1"/>
    <col min="4" max="4" width="25.28515625" style="8" customWidth="1"/>
    <col min="5" max="5" width="24.28515625" style="8" customWidth="1"/>
    <col min="6" max="6" width="23.7109375" style="8" customWidth="1"/>
    <col min="7" max="7" width="23" style="8" customWidth="1"/>
    <col min="8" max="9" width="22.85546875" style="8" customWidth="1"/>
    <col min="10" max="10" width="23.7109375" style="8" customWidth="1"/>
    <col min="11" max="11" width="23.5703125" style="8" customWidth="1"/>
    <col min="12" max="12" width="23" style="8" customWidth="1"/>
    <col min="13" max="13" width="23.42578125" style="8" customWidth="1"/>
    <col min="14" max="16" width="23.140625" style="8" customWidth="1"/>
    <col min="17" max="17" width="23" style="8" customWidth="1"/>
    <col min="18" max="18" width="23.42578125" style="8" customWidth="1"/>
    <col min="19" max="19" width="22.140625" style="8" customWidth="1"/>
    <col min="20" max="20" width="23.42578125" style="8" customWidth="1"/>
    <col min="21" max="21" width="23" style="8" customWidth="1"/>
    <col min="22" max="22" width="23.140625" style="8" customWidth="1"/>
    <col min="23" max="23" width="24.85546875" style="8" customWidth="1"/>
    <col min="24" max="24" width="24.140625" style="8" customWidth="1"/>
    <col min="25" max="25" width="26.7109375" style="8" customWidth="1"/>
    <col min="26" max="26" width="24.5703125" style="8" customWidth="1"/>
    <col min="27" max="27" width="25" style="8" customWidth="1"/>
    <col min="28" max="28" width="24.140625" style="8" customWidth="1"/>
    <col min="29" max="29" width="24.42578125" style="8" customWidth="1"/>
    <col min="30" max="30" width="25.140625" style="8" customWidth="1"/>
    <col min="31" max="31" width="23.140625" style="8" customWidth="1"/>
    <col min="32" max="33" width="25.85546875" style="8" customWidth="1"/>
    <col min="34" max="35" width="24.5703125" style="8" customWidth="1"/>
    <col min="36" max="36" width="25.42578125" style="8" customWidth="1"/>
    <col min="37" max="37" width="25.140625" style="8" customWidth="1"/>
    <col min="38" max="38" width="24.7109375" style="8" customWidth="1"/>
    <col min="39" max="39" width="24.85546875" style="8" customWidth="1"/>
    <col min="40" max="40" width="26.7109375" style="8" customWidth="1"/>
    <col min="41" max="41" width="27" style="8" customWidth="1"/>
    <col min="42" max="42" width="26.7109375" style="8" customWidth="1"/>
    <col min="43" max="65" width="25.7109375" style="8" customWidth="1"/>
    <col min="66" max="66" width="24.28515625" style="8" customWidth="1"/>
    <col min="67" max="67" width="27.28515625" style="8" customWidth="1"/>
    <col min="68" max="69" width="25.7109375" style="8" customWidth="1"/>
    <col min="70" max="70" width="25.28515625" style="8" customWidth="1"/>
    <col min="71" max="72" width="25.7109375" style="8" customWidth="1"/>
    <col min="73" max="73" width="25.28515625" style="8" customWidth="1"/>
    <col min="74" max="76" width="25.7109375" style="8" customWidth="1"/>
    <col min="77" max="77" width="26.5703125" style="8" customWidth="1"/>
    <col min="78" max="78" width="23.5703125" style="8" customWidth="1"/>
    <col min="79" max="79" width="22.5703125" style="8" customWidth="1"/>
    <col min="80" max="80" width="23.7109375" style="8" customWidth="1"/>
    <col min="81" max="16384" width="9.140625" style="8"/>
  </cols>
  <sheetData>
    <row r="1" spans="1:80" ht="20.25" customHeight="1" x14ac:dyDescent="0.25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</row>
    <row r="2" spans="1:80" ht="20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</row>
    <row r="3" spans="1:80" ht="18.75" customHeight="1" x14ac:dyDescent="0.25">
      <c r="A3" s="7" t="s">
        <v>0</v>
      </c>
      <c r="B3" s="7" t="s">
        <v>1</v>
      </c>
      <c r="C3" s="30" t="s">
        <v>143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29" t="s">
        <v>2</v>
      </c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 t="s">
        <v>3</v>
      </c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 t="s">
        <v>142</v>
      </c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 t="s">
        <v>4</v>
      </c>
      <c r="BY3" s="29"/>
      <c r="BZ3" s="29"/>
      <c r="CA3" s="29"/>
      <c r="CB3" s="29"/>
    </row>
    <row r="4" spans="1:80" x14ac:dyDescent="0.25">
      <c r="A4" s="7"/>
      <c r="B4" s="7"/>
      <c r="C4" s="7" t="s">
        <v>149</v>
      </c>
      <c r="D4" s="7" t="s">
        <v>150</v>
      </c>
      <c r="E4" s="7" t="s">
        <v>151</v>
      </c>
      <c r="F4" s="7" t="s">
        <v>145</v>
      </c>
      <c r="G4" s="7" t="s">
        <v>144</v>
      </c>
      <c r="H4" s="7" t="s">
        <v>146</v>
      </c>
      <c r="I4" s="7" t="s">
        <v>160</v>
      </c>
      <c r="J4" s="7" t="s">
        <v>161</v>
      </c>
      <c r="K4" s="7" t="s">
        <v>152</v>
      </c>
      <c r="L4" s="7" t="s">
        <v>153</v>
      </c>
      <c r="M4" s="7" t="s">
        <v>154</v>
      </c>
      <c r="N4" s="7" t="s">
        <v>155</v>
      </c>
      <c r="O4" s="7" t="s">
        <v>378</v>
      </c>
      <c r="P4" s="7" t="s">
        <v>381</v>
      </c>
      <c r="Q4" s="7" t="s">
        <v>380</v>
      </c>
      <c r="R4" s="7" t="s">
        <v>156</v>
      </c>
      <c r="S4" s="7" t="s">
        <v>157</v>
      </c>
      <c r="T4" s="7" t="s">
        <v>158</v>
      </c>
      <c r="U4" s="7" t="s">
        <v>147</v>
      </c>
      <c r="V4" s="7" t="s">
        <v>148</v>
      </c>
      <c r="W4" s="7" t="s">
        <v>5</v>
      </c>
      <c r="X4" s="7" t="s">
        <v>6</v>
      </c>
      <c r="Y4" s="7" t="s">
        <v>7</v>
      </c>
      <c r="Z4" s="7" t="s">
        <v>8</v>
      </c>
      <c r="AA4" s="7" t="s">
        <v>9</v>
      </c>
      <c r="AB4" s="7" t="s">
        <v>10</v>
      </c>
      <c r="AC4" s="7" t="s">
        <v>11</v>
      </c>
      <c r="AD4" s="7" t="s">
        <v>12</v>
      </c>
      <c r="AE4" s="7" t="s">
        <v>13</v>
      </c>
      <c r="AF4" s="7" t="s">
        <v>54</v>
      </c>
      <c r="AG4" s="7" t="s">
        <v>105</v>
      </c>
      <c r="AH4" s="7" t="s">
        <v>55</v>
      </c>
      <c r="AI4" s="7" t="s">
        <v>57</v>
      </c>
      <c r="AJ4" s="7" t="s">
        <v>61</v>
      </c>
      <c r="AK4" s="7" t="s">
        <v>56</v>
      </c>
      <c r="AL4" s="7" t="s">
        <v>112</v>
      </c>
      <c r="AM4" s="7" t="s">
        <v>58</v>
      </c>
      <c r="AN4" s="7" t="s">
        <v>59</v>
      </c>
      <c r="AO4" s="7" t="s">
        <v>60</v>
      </c>
      <c r="AP4" s="7" t="s">
        <v>53</v>
      </c>
      <c r="AQ4" s="7" t="s">
        <v>23</v>
      </c>
      <c r="AR4" s="7" t="s">
        <v>24</v>
      </c>
      <c r="AS4" s="7" t="s">
        <v>25</v>
      </c>
      <c r="AT4" s="7" t="s">
        <v>26</v>
      </c>
      <c r="AU4" s="7" t="s">
        <v>27</v>
      </c>
      <c r="AV4" s="7" t="s">
        <v>28</v>
      </c>
      <c r="AW4" s="7" t="s">
        <v>29</v>
      </c>
      <c r="AX4" s="7" t="s">
        <v>30</v>
      </c>
      <c r="AY4" s="7" t="s">
        <v>14</v>
      </c>
      <c r="AZ4" s="7" t="s">
        <v>15</v>
      </c>
      <c r="BA4" s="7" t="s">
        <v>18</v>
      </c>
      <c r="BB4" s="7" t="s">
        <v>171</v>
      </c>
      <c r="BC4" s="7" t="s">
        <v>16</v>
      </c>
      <c r="BD4" s="7" t="s">
        <v>17</v>
      </c>
      <c r="BE4" s="7" t="s">
        <v>19</v>
      </c>
      <c r="BF4" s="7" t="s">
        <v>20</v>
      </c>
      <c r="BG4" s="7" t="s">
        <v>21</v>
      </c>
      <c r="BH4" s="7" t="s">
        <v>22</v>
      </c>
      <c r="BI4" s="7" t="s">
        <v>31</v>
      </c>
      <c r="BJ4" s="7" t="s">
        <v>32</v>
      </c>
      <c r="BK4" s="7" t="s">
        <v>33</v>
      </c>
      <c r="BL4" s="7" t="s">
        <v>34</v>
      </c>
      <c r="BM4" s="7" t="s">
        <v>35</v>
      </c>
      <c r="BN4" s="7" t="s">
        <v>36</v>
      </c>
      <c r="BO4" s="7" t="s">
        <v>37</v>
      </c>
      <c r="BP4" s="7" t="s">
        <v>38</v>
      </c>
      <c r="BQ4" s="7" t="s">
        <v>41</v>
      </c>
      <c r="BR4" s="7" t="s">
        <v>39</v>
      </c>
      <c r="BS4" s="7" t="s">
        <v>40</v>
      </c>
      <c r="BT4" s="7" t="s">
        <v>349</v>
      </c>
      <c r="BU4" s="7" t="s">
        <v>42</v>
      </c>
      <c r="BV4" s="7" t="s">
        <v>43</v>
      </c>
      <c r="BW4" s="7" t="s">
        <v>44</v>
      </c>
      <c r="BX4" s="7" t="s">
        <v>45</v>
      </c>
      <c r="BY4" s="7" t="s">
        <v>46</v>
      </c>
      <c r="BZ4" s="7" t="s">
        <v>47</v>
      </c>
      <c r="CA4" s="7" t="s">
        <v>138</v>
      </c>
      <c r="CB4" s="7" t="s">
        <v>139</v>
      </c>
    </row>
    <row r="5" spans="1:80" ht="15.6" x14ac:dyDescent="0.3">
      <c r="A5" s="9"/>
      <c r="B5" s="10" t="s">
        <v>48</v>
      </c>
      <c r="C5" s="11">
        <v>10</v>
      </c>
      <c r="D5" s="11">
        <v>26</v>
      </c>
      <c r="E5" s="11">
        <v>10</v>
      </c>
      <c r="F5" s="11">
        <v>8</v>
      </c>
      <c r="G5" s="11">
        <v>25</v>
      </c>
      <c r="H5" s="11">
        <v>20</v>
      </c>
      <c r="I5" s="11">
        <v>30</v>
      </c>
      <c r="J5" s="11">
        <v>30</v>
      </c>
      <c r="K5" s="11">
        <v>6</v>
      </c>
      <c r="L5" s="11">
        <v>3</v>
      </c>
      <c r="M5" s="11">
        <v>8</v>
      </c>
      <c r="N5" s="11">
        <v>1</v>
      </c>
      <c r="O5" s="11">
        <v>2</v>
      </c>
      <c r="P5" s="11">
        <v>2</v>
      </c>
      <c r="Q5" s="11">
        <v>1</v>
      </c>
      <c r="R5" s="11">
        <v>2</v>
      </c>
      <c r="S5" s="11">
        <v>7</v>
      </c>
      <c r="T5" s="11">
        <v>30</v>
      </c>
      <c r="U5" s="11">
        <v>15</v>
      </c>
      <c r="V5" s="11">
        <v>26</v>
      </c>
      <c r="W5" s="7">
        <v>39</v>
      </c>
      <c r="X5" s="7">
        <v>14</v>
      </c>
      <c r="Y5" s="7">
        <v>19</v>
      </c>
      <c r="Z5" s="7">
        <v>10</v>
      </c>
      <c r="AA5" s="7">
        <v>2</v>
      </c>
      <c r="AB5" s="7">
        <v>35</v>
      </c>
      <c r="AC5" s="7">
        <v>34</v>
      </c>
      <c r="AD5" s="7">
        <v>34</v>
      </c>
      <c r="AE5" s="7">
        <v>30</v>
      </c>
      <c r="AF5" s="7">
        <v>21</v>
      </c>
      <c r="AG5" s="7">
        <v>21</v>
      </c>
      <c r="AH5" s="12">
        <v>2</v>
      </c>
      <c r="AI5" s="12">
        <v>3</v>
      </c>
      <c r="AJ5" s="12">
        <v>1</v>
      </c>
      <c r="AK5" s="12">
        <v>2</v>
      </c>
      <c r="AL5" s="12">
        <v>1</v>
      </c>
      <c r="AM5" s="12">
        <v>7</v>
      </c>
      <c r="AN5" s="12">
        <v>30</v>
      </c>
      <c r="AO5" s="12">
        <v>8</v>
      </c>
      <c r="AP5" s="12">
        <v>13</v>
      </c>
      <c r="AQ5" s="7">
        <v>31</v>
      </c>
      <c r="AR5" s="7">
        <v>12</v>
      </c>
      <c r="AS5" s="7">
        <v>14</v>
      </c>
      <c r="AT5" s="7">
        <v>6</v>
      </c>
      <c r="AU5" s="7">
        <v>1</v>
      </c>
      <c r="AV5" s="7">
        <v>33</v>
      </c>
      <c r="AW5" s="7">
        <v>33</v>
      </c>
      <c r="AX5" s="7">
        <v>36</v>
      </c>
      <c r="AY5" s="7">
        <v>17</v>
      </c>
      <c r="AZ5" s="7">
        <v>5</v>
      </c>
      <c r="BA5" s="7">
        <v>3</v>
      </c>
      <c r="BB5" s="7">
        <v>1</v>
      </c>
      <c r="BC5" s="7">
        <v>3</v>
      </c>
      <c r="BD5" s="7">
        <v>1</v>
      </c>
      <c r="BE5" s="7">
        <v>7</v>
      </c>
      <c r="BF5" s="7">
        <v>34</v>
      </c>
      <c r="BG5" s="7">
        <v>6</v>
      </c>
      <c r="BH5" s="7">
        <v>13</v>
      </c>
      <c r="BI5" s="7">
        <v>9</v>
      </c>
      <c r="BJ5" s="7">
        <v>12</v>
      </c>
      <c r="BK5" s="7">
        <v>3</v>
      </c>
      <c r="BL5" s="7">
        <v>1</v>
      </c>
      <c r="BM5" s="7">
        <v>1</v>
      </c>
      <c r="BN5" s="7">
        <v>5</v>
      </c>
      <c r="BO5" s="7">
        <v>12</v>
      </c>
      <c r="BP5" s="7">
        <v>4</v>
      </c>
      <c r="BQ5" s="7">
        <v>3</v>
      </c>
      <c r="BR5" s="7">
        <v>2</v>
      </c>
      <c r="BS5" s="7">
        <v>5</v>
      </c>
      <c r="BT5" s="7">
        <v>2</v>
      </c>
      <c r="BU5" s="7">
        <v>14</v>
      </c>
      <c r="BV5" s="7">
        <v>7</v>
      </c>
      <c r="BW5" s="7">
        <v>16</v>
      </c>
      <c r="BX5" s="7">
        <v>20</v>
      </c>
      <c r="BY5" s="7">
        <v>24</v>
      </c>
      <c r="BZ5" s="7">
        <v>12</v>
      </c>
      <c r="CA5" s="13"/>
      <c r="CB5" s="13"/>
    </row>
    <row r="6" spans="1:80" x14ac:dyDescent="0.25">
      <c r="A6" s="9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13"/>
      <c r="CB6" s="13"/>
    </row>
    <row r="7" spans="1:80" ht="135.6" customHeight="1" x14ac:dyDescent="0.25">
      <c r="A7" s="28">
        <v>2</v>
      </c>
      <c r="B7" s="20" t="s">
        <v>49</v>
      </c>
      <c r="C7" s="21" t="s">
        <v>177</v>
      </c>
      <c r="D7" s="21" t="s">
        <v>177</v>
      </c>
      <c r="E7" s="20" t="s">
        <v>50</v>
      </c>
      <c r="F7" s="22"/>
      <c r="G7" s="20" t="s">
        <v>50</v>
      </c>
      <c r="H7" s="21" t="s">
        <v>260</v>
      </c>
      <c r="I7" s="20" t="s">
        <v>50</v>
      </c>
      <c r="J7" s="21" t="s">
        <v>359</v>
      </c>
      <c r="K7" s="21" t="s">
        <v>466</v>
      </c>
      <c r="L7" s="20" t="s">
        <v>50</v>
      </c>
      <c r="M7" s="20" t="s">
        <v>50</v>
      </c>
      <c r="N7" s="20" t="s">
        <v>50</v>
      </c>
      <c r="O7" s="21" t="s">
        <v>379</v>
      </c>
      <c r="P7" s="21" t="s">
        <v>379</v>
      </c>
      <c r="Q7" s="21" t="s">
        <v>379</v>
      </c>
      <c r="R7" s="20" t="s">
        <v>50</v>
      </c>
      <c r="S7" s="21" t="s">
        <v>417</v>
      </c>
      <c r="T7" s="21" t="s">
        <v>50</v>
      </c>
      <c r="U7" s="21" t="s">
        <v>299</v>
      </c>
      <c r="V7" s="21" t="s">
        <v>299</v>
      </c>
      <c r="W7" s="21" t="s">
        <v>182</v>
      </c>
      <c r="X7" s="21" t="s">
        <v>189</v>
      </c>
      <c r="Y7" s="21" t="s">
        <v>50</v>
      </c>
      <c r="Z7" s="21" t="s">
        <v>225</v>
      </c>
      <c r="AA7" s="21" t="s">
        <v>225</v>
      </c>
      <c r="AB7" s="21" t="s">
        <v>261</v>
      </c>
      <c r="AC7" s="21" t="s">
        <v>262</v>
      </c>
      <c r="AD7" s="21" t="s">
        <v>270</v>
      </c>
      <c r="AE7" s="21" t="s">
        <v>271</v>
      </c>
      <c r="AF7" s="21" t="s">
        <v>50</v>
      </c>
      <c r="AG7" s="21" t="s">
        <v>368</v>
      </c>
      <c r="AH7" s="21" t="s">
        <v>466</v>
      </c>
      <c r="AI7" s="21" t="s">
        <v>50</v>
      </c>
      <c r="AJ7" s="21" t="s">
        <v>50</v>
      </c>
      <c r="AK7" s="21" t="s">
        <v>388</v>
      </c>
      <c r="AL7" s="21" t="s">
        <v>50</v>
      </c>
      <c r="AM7" s="23" t="s">
        <v>352</v>
      </c>
      <c r="AN7" s="21" t="s">
        <v>445</v>
      </c>
      <c r="AO7" s="21" t="s">
        <v>50</v>
      </c>
      <c r="AP7" s="21" t="s">
        <v>294</v>
      </c>
      <c r="AQ7" s="21" t="s">
        <v>198</v>
      </c>
      <c r="AR7" s="21" t="s">
        <v>196</v>
      </c>
      <c r="AS7" s="21" t="s">
        <v>282</v>
      </c>
      <c r="AT7" s="21" t="s">
        <v>282</v>
      </c>
      <c r="AU7" s="21" t="s">
        <v>50</v>
      </c>
      <c r="AV7" s="21" t="s">
        <v>342</v>
      </c>
      <c r="AW7" s="21" t="s">
        <v>50</v>
      </c>
      <c r="AX7" s="21" t="s">
        <v>50</v>
      </c>
      <c r="AY7" s="21" t="s">
        <v>288</v>
      </c>
      <c r="AZ7" s="21" t="s">
        <v>462</v>
      </c>
      <c r="BA7" s="21" t="s">
        <v>50</v>
      </c>
      <c r="BB7" s="21" t="s">
        <v>299</v>
      </c>
      <c r="BC7" s="21" t="s">
        <v>393</v>
      </c>
      <c r="BD7" s="21" t="s">
        <v>50</v>
      </c>
      <c r="BE7" s="23" t="s">
        <v>352</v>
      </c>
      <c r="BF7" s="21" t="s">
        <v>442</v>
      </c>
      <c r="BG7" s="21" t="s">
        <v>50</v>
      </c>
      <c r="BH7" s="21" t="s">
        <v>309</v>
      </c>
      <c r="BI7" s="21" t="s">
        <v>168</v>
      </c>
      <c r="BJ7" s="21" t="s">
        <v>164</v>
      </c>
      <c r="BK7" s="24" t="s">
        <v>229</v>
      </c>
      <c r="BL7" s="24" t="s">
        <v>231</v>
      </c>
      <c r="BM7" s="24" t="s">
        <v>231</v>
      </c>
      <c r="BN7" s="21" t="s">
        <v>256</v>
      </c>
      <c r="BO7" s="21" t="s">
        <v>50</v>
      </c>
      <c r="BP7" s="21" t="s">
        <v>50</v>
      </c>
      <c r="BQ7" s="21" t="s">
        <v>50</v>
      </c>
      <c r="BR7" s="21" t="s">
        <v>403</v>
      </c>
      <c r="BS7" s="21" t="s">
        <v>478</v>
      </c>
      <c r="BT7" s="21" t="s">
        <v>350</v>
      </c>
      <c r="BU7" s="21" t="s">
        <v>162</v>
      </c>
      <c r="BV7" s="21" t="s">
        <v>162</v>
      </c>
      <c r="BW7" s="21" t="s">
        <v>162</v>
      </c>
      <c r="BX7" s="21" t="s">
        <v>51</v>
      </c>
      <c r="BY7" s="21" t="s">
        <v>51</v>
      </c>
      <c r="BZ7" s="21" t="s">
        <v>51</v>
      </c>
      <c r="CA7" s="21" t="s">
        <v>51</v>
      </c>
      <c r="CB7" s="21" t="s">
        <v>51</v>
      </c>
    </row>
    <row r="8" spans="1:80" ht="167.25" customHeight="1" x14ac:dyDescent="0.25">
      <c r="A8" s="28"/>
      <c r="B8" s="20" t="s">
        <v>52</v>
      </c>
      <c r="C8" s="21" t="s">
        <v>418</v>
      </c>
      <c r="D8" s="21" t="s">
        <v>419</v>
      </c>
      <c r="E8" s="21" t="s">
        <v>185</v>
      </c>
      <c r="F8" s="21" t="s">
        <v>421</v>
      </c>
      <c r="G8" s="21" t="s">
        <v>259</v>
      </c>
      <c r="H8" s="21" t="s">
        <v>259</v>
      </c>
      <c r="I8" s="21" t="s">
        <v>357</v>
      </c>
      <c r="J8" s="21" t="s">
        <v>357</v>
      </c>
      <c r="K8" s="21" t="s">
        <v>185</v>
      </c>
      <c r="L8" s="21" t="s">
        <v>185</v>
      </c>
      <c r="M8" s="21" t="s">
        <v>185</v>
      </c>
      <c r="N8" s="21" t="s">
        <v>374</v>
      </c>
      <c r="O8" s="21" t="s">
        <v>185</v>
      </c>
      <c r="P8" s="21" t="s">
        <v>185</v>
      </c>
      <c r="Q8" s="21" t="s">
        <v>185</v>
      </c>
      <c r="R8" s="21" t="s">
        <v>185</v>
      </c>
      <c r="S8" s="21" t="s">
        <v>50</v>
      </c>
      <c r="T8" s="21" t="s">
        <v>50</v>
      </c>
      <c r="U8" s="21" t="s">
        <v>50</v>
      </c>
      <c r="V8" s="21" t="s">
        <v>50</v>
      </c>
      <c r="W8" s="21" t="s">
        <v>184</v>
      </c>
      <c r="X8" s="21" t="s">
        <v>190</v>
      </c>
      <c r="Y8" s="21" t="s">
        <v>480</v>
      </c>
      <c r="Z8" s="21" t="s">
        <v>241</v>
      </c>
      <c r="AA8" s="21" t="s">
        <v>50</v>
      </c>
      <c r="AB8" s="21" t="s">
        <v>262</v>
      </c>
      <c r="AC8" s="21" t="s">
        <v>264</v>
      </c>
      <c r="AD8" s="21" t="s">
        <v>458</v>
      </c>
      <c r="AE8" s="21" t="s">
        <v>436</v>
      </c>
      <c r="AF8" s="21" t="s">
        <v>364</v>
      </c>
      <c r="AG8" s="21" t="s">
        <v>50</v>
      </c>
      <c r="AH8" s="21" t="s">
        <v>50</v>
      </c>
      <c r="AI8" s="21" t="s">
        <v>384</v>
      </c>
      <c r="AJ8" s="27" t="s">
        <v>475</v>
      </c>
      <c r="AK8" s="21" t="s">
        <v>50</v>
      </c>
      <c r="AL8" s="21" t="s">
        <v>50</v>
      </c>
      <c r="AM8" s="21" t="s">
        <v>50</v>
      </c>
      <c r="AN8" s="21" t="s">
        <v>50</v>
      </c>
      <c r="AO8" s="21" t="s">
        <v>437</v>
      </c>
      <c r="AP8" s="21" t="s">
        <v>50</v>
      </c>
      <c r="AQ8" s="21" t="s">
        <v>197</v>
      </c>
      <c r="AR8" s="21" t="s">
        <v>199</v>
      </c>
      <c r="AS8" s="21" t="s">
        <v>50</v>
      </c>
      <c r="AT8" s="21" t="s">
        <v>50</v>
      </c>
      <c r="AU8" s="21" t="s">
        <v>234</v>
      </c>
      <c r="AV8" s="21" t="s">
        <v>278</v>
      </c>
      <c r="AW8" s="21" t="s">
        <v>277</v>
      </c>
      <c r="AX8" s="21" t="s">
        <v>342</v>
      </c>
      <c r="AY8" s="21" t="s">
        <v>425</v>
      </c>
      <c r="AZ8" s="21" t="s">
        <v>463</v>
      </c>
      <c r="BA8" s="21" t="s">
        <v>384</v>
      </c>
      <c r="BB8" s="21" t="s">
        <v>173</v>
      </c>
      <c r="BC8" s="21" t="s">
        <v>50</v>
      </c>
      <c r="BD8" s="21" t="s">
        <v>50</v>
      </c>
      <c r="BE8" s="21" t="s">
        <v>50</v>
      </c>
      <c r="BF8" s="21" t="s">
        <v>307</v>
      </c>
      <c r="BG8" s="21" t="s">
        <v>50</v>
      </c>
      <c r="BH8" s="21" t="s">
        <v>308</v>
      </c>
      <c r="BI8" s="21" t="s">
        <v>167</v>
      </c>
      <c r="BJ8" s="21" t="s">
        <v>164</v>
      </c>
      <c r="BK8" s="24" t="s">
        <v>228</v>
      </c>
      <c r="BL8" s="24" t="s">
        <v>232</v>
      </c>
      <c r="BM8" s="24" t="s">
        <v>232</v>
      </c>
      <c r="BN8" s="21" t="s">
        <v>279</v>
      </c>
      <c r="BO8" s="21" t="s">
        <v>363</v>
      </c>
      <c r="BP8" s="21" t="s">
        <v>461</v>
      </c>
      <c r="BQ8" s="21" t="s">
        <v>384</v>
      </c>
      <c r="BR8" s="21" t="s">
        <v>50</v>
      </c>
      <c r="BS8" s="21" t="s">
        <v>50</v>
      </c>
      <c r="BT8" s="21" t="s">
        <v>351</v>
      </c>
      <c r="BU8" s="21" t="s">
        <v>162</v>
      </c>
      <c r="BV8" s="21" t="s">
        <v>162</v>
      </c>
      <c r="BW8" s="21" t="s">
        <v>162</v>
      </c>
      <c r="BX8" s="21" t="s">
        <v>208</v>
      </c>
      <c r="BY8" s="21" t="s">
        <v>207</v>
      </c>
      <c r="BZ8" s="21" t="s">
        <v>213</v>
      </c>
      <c r="CA8" s="21" t="s">
        <v>169</v>
      </c>
      <c r="CB8" s="21" t="s">
        <v>169</v>
      </c>
    </row>
    <row r="9" spans="1:80" ht="167.25" customHeight="1" x14ac:dyDescent="0.25">
      <c r="A9" s="28">
        <v>3</v>
      </c>
      <c r="B9" s="20" t="s">
        <v>49</v>
      </c>
      <c r="C9" s="21" t="s">
        <v>176</v>
      </c>
      <c r="D9" s="21" t="s">
        <v>176</v>
      </c>
      <c r="E9" s="21" t="s">
        <v>176</v>
      </c>
      <c r="F9" s="20" t="s">
        <v>50</v>
      </c>
      <c r="G9" s="21" t="s">
        <v>258</v>
      </c>
      <c r="H9" s="21" t="s">
        <v>258</v>
      </c>
      <c r="I9" s="21" t="s">
        <v>358</v>
      </c>
      <c r="J9" s="21" t="s">
        <v>358</v>
      </c>
      <c r="K9" s="21" t="s">
        <v>321</v>
      </c>
      <c r="L9" s="21" t="s">
        <v>332</v>
      </c>
      <c r="M9" s="20" t="s">
        <v>50</v>
      </c>
      <c r="N9" s="14" t="s">
        <v>473</v>
      </c>
      <c r="O9" s="15" t="s">
        <v>474</v>
      </c>
      <c r="P9" s="20" t="s">
        <v>50</v>
      </c>
      <c r="Q9" s="20" t="s">
        <v>50</v>
      </c>
      <c r="R9" s="21" t="s">
        <v>377</v>
      </c>
      <c r="S9" s="21" t="s">
        <v>434</v>
      </c>
      <c r="T9" s="21" t="s">
        <v>245</v>
      </c>
      <c r="U9" s="21" t="s">
        <v>245</v>
      </c>
      <c r="V9" s="21" t="s">
        <v>298</v>
      </c>
      <c r="W9" s="21" t="s">
        <v>411</v>
      </c>
      <c r="X9" s="21" t="s">
        <v>454</v>
      </c>
      <c r="Y9" s="21" t="s">
        <v>237</v>
      </c>
      <c r="Z9" s="21" t="s">
        <v>242</v>
      </c>
      <c r="AA9" s="21" t="s">
        <v>226</v>
      </c>
      <c r="AB9" s="21" t="s">
        <v>264</v>
      </c>
      <c r="AC9" s="21" t="s">
        <v>426</v>
      </c>
      <c r="AD9" s="21" t="s">
        <v>423</v>
      </c>
      <c r="AE9" s="21" t="s">
        <v>424</v>
      </c>
      <c r="AF9" s="21" t="s">
        <v>367</v>
      </c>
      <c r="AG9" s="21" t="s">
        <v>370</v>
      </c>
      <c r="AH9" s="21" t="s">
        <v>50</v>
      </c>
      <c r="AI9" s="21" t="s">
        <v>332</v>
      </c>
      <c r="AJ9" s="14" t="s">
        <v>473</v>
      </c>
      <c r="AK9" s="21" t="s">
        <v>50</v>
      </c>
      <c r="AL9" s="21" t="s">
        <v>50</v>
      </c>
      <c r="AM9" s="23" t="s">
        <v>352</v>
      </c>
      <c r="AN9" s="21" t="s">
        <v>314</v>
      </c>
      <c r="AO9" s="21" t="s">
        <v>455</v>
      </c>
      <c r="AP9" s="21" t="s">
        <v>453</v>
      </c>
      <c r="AQ9" s="24" t="s">
        <v>251</v>
      </c>
      <c r="AR9" s="21" t="s">
        <v>196</v>
      </c>
      <c r="AS9" s="21" t="s">
        <v>236</v>
      </c>
      <c r="AT9" s="21" t="s">
        <v>226</v>
      </c>
      <c r="AU9" s="21" t="s">
        <v>226</v>
      </c>
      <c r="AV9" s="21" t="s">
        <v>427</v>
      </c>
      <c r="AW9" s="21" t="s">
        <v>337</v>
      </c>
      <c r="AX9" s="21" t="s">
        <v>277</v>
      </c>
      <c r="AY9" s="21" t="s">
        <v>291</v>
      </c>
      <c r="AZ9" s="21" t="s">
        <v>319</v>
      </c>
      <c r="BA9" s="21" t="s">
        <v>333</v>
      </c>
      <c r="BB9" s="21" t="s">
        <v>406</v>
      </c>
      <c r="BC9" s="21" t="s">
        <v>394</v>
      </c>
      <c r="BD9" s="21" t="s">
        <v>50</v>
      </c>
      <c r="BE9" s="23" t="s">
        <v>352</v>
      </c>
      <c r="BF9" s="21" t="s">
        <v>50</v>
      </c>
      <c r="BG9" s="21" t="s">
        <v>428</v>
      </c>
      <c r="BH9" s="21" t="s">
        <v>50</v>
      </c>
      <c r="BI9" s="21" t="s">
        <v>167</v>
      </c>
      <c r="BJ9" s="21" t="s">
        <v>164</v>
      </c>
      <c r="BK9" s="24" t="s">
        <v>230</v>
      </c>
      <c r="BL9" s="21" t="s">
        <v>50</v>
      </c>
      <c r="BM9" s="21" t="s">
        <v>50</v>
      </c>
      <c r="BN9" s="21" t="s">
        <v>50</v>
      </c>
      <c r="BO9" s="21" t="s">
        <v>408</v>
      </c>
      <c r="BP9" s="21" t="s">
        <v>50</v>
      </c>
      <c r="BQ9" s="21" t="s">
        <v>50</v>
      </c>
      <c r="BR9" s="21" t="s">
        <v>50</v>
      </c>
      <c r="BS9" s="21" t="s">
        <v>478</v>
      </c>
      <c r="BT9" s="21" t="s">
        <v>50</v>
      </c>
      <c r="BU9" s="21" t="s">
        <v>162</v>
      </c>
      <c r="BV9" s="21" t="s">
        <v>162</v>
      </c>
      <c r="BW9" s="21" t="s">
        <v>162</v>
      </c>
      <c r="BX9" s="21" t="s">
        <v>51</v>
      </c>
      <c r="BY9" s="21" t="s">
        <v>51</v>
      </c>
      <c r="BZ9" s="21" t="s">
        <v>51</v>
      </c>
      <c r="CA9" s="21" t="s">
        <v>51</v>
      </c>
      <c r="CB9" s="21" t="s">
        <v>51</v>
      </c>
    </row>
    <row r="10" spans="1:80" ht="193.5" customHeight="1" x14ac:dyDescent="0.25">
      <c r="A10" s="28"/>
      <c r="B10" s="20" t="s">
        <v>52</v>
      </c>
      <c r="C10" s="21" t="s">
        <v>175</v>
      </c>
      <c r="D10" s="20" t="s">
        <v>159</v>
      </c>
      <c r="E10" s="21" t="s">
        <v>217</v>
      </c>
      <c r="F10" s="21" t="s">
        <v>223</v>
      </c>
      <c r="G10" s="20" t="s">
        <v>50</v>
      </c>
      <c r="H10" s="20" t="s">
        <v>50</v>
      </c>
      <c r="I10" s="20" t="s">
        <v>50</v>
      </c>
      <c r="J10" s="21" t="s">
        <v>410</v>
      </c>
      <c r="K10" s="20" t="s">
        <v>50</v>
      </c>
      <c r="L10" s="21" t="s">
        <v>217</v>
      </c>
      <c r="M10" s="21" t="s">
        <v>371</v>
      </c>
      <c r="N10" s="21" t="s">
        <v>217</v>
      </c>
      <c r="O10" s="21" t="s">
        <v>217</v>
      </c>
      <c r="P10" s="21" t="s">
        <v>217</v>
      </c>
      <c r="Q10" s="21" t="s">
        <v>217</v>
      </c>
      <c r="R10" s="21" t="s">
        <v>217</v>
      </c>
      <c r="S10" s="21" t="s">
        <v>435</v>
      </c>
      <c r="T10" s="21" t="s">
        <v>444</v>
      </c>
      <c r="U10" s="21" t="s">
        <v>301</v>
      </c>
      <c r="V10" s="21" t="s">
        <v>302</v>
      </c>
      <c r="W10" s="21" t="s">
        <v>181</v>
      </c>
      <c r="X10" s="21" t="s">
        <v>360</v>
      </c>
      <c r="Y10" s="21" t="s">
        <v>170</v>
      </c>
      <c r="Z10" s="21" t="s">
        <v>361</v>
      </c>
      <c r="AA10" s="21" t="s">
        <v>361</v>
      </c>
      <c r="AB10" s="21" t="s">
        <v>458</v>
      </c>
      <c r="AC10" s="21" t="s">
        <v>50</v>
      </c>
      <c r="AD10" s="21" t="s">
        <v>262</v>
      </c>
      <c r="AE10" s="21" t="s">
        <v>50</v>
      </c>
      <c r="AF10" s="21" t="s">
        <v>365</v>
      </c>
      <c r="AG10" s="21" t="s">
        <v>50</v>
      </c>
      <c r="AH10" s="21" t="s">
        <v>170</v>
      </c>
      <c r="AI10" s="21" t="s">
        <v>457</v>
      </c>
      <c r="AJ10" s="21" t="s">
        <v>472</v>
      </c>
      <c r="AK10" s="21" t="s">
        <v>471</v>
      </c>
      <c r="AL10" s="21" t="s">
        <v>457</v>
      </c>
      <c r="AM10" s="21" t="s">
        <v>456</v>
      </c>
      <c r="AN10" s="21" t="s">
        <v>50</v>
      </c>
      <c r="AO10" s="21" t="s">
        <v>50</v>
      </c>
      <c r="AP10" s="21" t="s">
        <v>50</v>
      </c>
      <c r="AQ10" s="21" t="s">
        <v>197</v>
      </c>
      <c r="AR10" s="21" t="s">
        <v>50</v>
      </c>
      <c r="AS10" s="21" t="s">
        <v>248</v>
      </c>
      <c r="AT10" s="21" t="s">
        <v>140</v>
      </c>
      <c r="AU10" s="21" t="s">
        <v>50</v>
      </c>
      <c r="AV10" s="21" t="s">
        <v>344</v>
      </c>
      <c r="AW10" s="21" t="s">
        <v>459</v>
      </c>
      <c r="AX10" s="21" t="s">
        <v>429</v>
      </c>
      <c r="AY10" s="23" t="s">
        <v>372</v>
      </c>
      <c r="AZ10" s="21" t="s">
        <v>464</v>
      </c>
      <c r="BA10" s="21" t="s">
        <v>50</v>
      </c>
      <c r="BB10" s="21" t="s">
        <v>360</v>
      </c>
      <c r="BC10" s="21" t="s">
        <v>50</v>
      </c>
      <c r="BD10" s="21" t="s">
        <v>50</v>
      </c>
      <c r="BE10" s="21" t="s">
        <v>50</v>
      </c>
      <c r="BF10" s="21" t="s">
        <v>438</v>
      </c>
      <c r="BG10" s="21" t="s">
        <v>50</v>
      </c>
      <c r="BH10" s="21" t="s">
        <v>311</v>
      </c>
      <c r="BI10" s="21" t="s">
        <v>167</v>
      </c>
      <c r="BJ10" s="21" t="s">
        <v>164</v>
      </c>
      <c r="BK10" s="24" t="s">
        <v>228</v>
      </c>
      <c r="BL10" s="21" t="s">
        <v>50</v>
      </c>
      <c r="BM10" s="21" t="s">
        <v>50</v>
      </c>
      <c r="BN10" s="21" t="s">
        <v>50</v>
      </c>
      <c r="BO10" s="21" t="s">
        <v>50</v>
      </c>
      <c r="BP10" s="21" t="s">
        <v>50</v>
      </c>
      <c r="BQ10" s="21" t="s">
        <v>50</v>
      </c>
      <c r="BR10" s="21" t="s">
        <v>50</v>
      </c>
      <c r="BS10" s="21" t="s">
        <v>50</v>
      </c>
      <c r="BT10" s="21" t="s">
        <v>50</v>
      </c>
      <c r="BU10" s="21" t="s">
        <v>162</v>
      </c>
      <c r="BV10" s="21" t="s">
        <v>162</v>
      </c>
      <c r="BW10" s="21" t="s">
        <v>162</v>
      </c>
      <c r="BX10" s="21" t="s">
        <v>205</v>
      </c>
      <c r="BY10" s="21" t="s">
        <v>447</v>
      </c>
      <c r="BZ10" s="21" t="s">
        <v>215</v>
      </c>
      <c r="CA10" s="21" t="s">
        <v>201</v>
      </c>
      <c r="CB10" s="21" t="s">
        <v>212</v>
      </c>
    </row>
    <row r="11" spans="1:80" ht="165.75" customHeight="1" x14ac:dyDescent="0.25">
      <c r="A11" s="28">
        <v>4</v>
      </c>
      <c r="B11" s="20" t="s">
        <v>49</v>
      </c>
      <c r="C11" s="21" t="s">
        <v>179</v>
      </c>
      <c r="D11" s="21" t="s">
        <v>180</v>
      </c>
      <c r="E11" s="21" t="s">
        <v>218</v>
      </c>
      <c r="F11" s="21" t="s">
        <v>247</v>
      </c>
      <c r="G11" s="25" t="s">
        <v>430</v>
      </c>
      <c r="H11" s="21" t="s">
        <v>325</v>
      </c>
      <c r="I11" s="21" t="s">
        <v>356</v>
      </c>
      <c r="J11" s="20" t="s">
        <v>50</v>
      </c>
      <c r="K11" s="21" t="s">
        <v>322</v>
      </c>
      <c r="L11" s="21" t="s">
        <v>331</v>
      </c>
      <c r="M11" s="21" t="s">
        <v>247</v>
      </c>
      <c r="N11" s="21" t="s">
        <v>247</v>
      </c>
      <c r="O11" s="21" t="s">
        <v>218</v>
      </c>
      <c r="P11" s="21" t="s">
        <v>247</v>
      </c>
      <c r="Q11" s="21" t="s">
        <v>247</v>
      </c>
      <c r="R11" s="21" t="s">
        <v>247</v>
      </c>
      <c r="S11" s="21" t="s">
        <v>431</v>
      </c>
      <c r="T11" s="26" t="s">
        <v>50</v>
      </c>
      <c r="U11" s="21" t="s">
        <v>303</v>
      </c>
      <c r="V11" s="21" t="s">
        <v>303</v>
      </c>
      <c r="W11" s="21" t="s">
        <v>184</v>
      </c>
      <c r="X11" s="21" t="s">
        <v>269</v>
      </c>
      <c r="Y11" s="21" t="s">
        <v>244</v>
      </c>
      <c r="Z11" s="21" t="s">
        <v>50</v>
      </c>
      <c r="AA11" s="21" t="s">
        <v>238</v>
      </c>
      <c r="AB11" s="21" t="s">
        <v>262</v>
      </c>
      <c r="AC11" s="21" t="s">
        <v>409</v>
      </c>
      <c r="AD11" s="21" t="s">
        <v>272</v>
      </c>
      <c r="AE11" s="21" t="s">
        <v>270</v>
      </c>
      <c r="AF11" s="21" t="s">
        <v>50</v>
      </c>
      <c r="AG11" s="21" t="s">
        <v>362</v>
      </c>
      <c r="AH11" s="21" t="s">
        <v>50</v>
      </c>
      <c r="AI11" s="21" t="s">
        <v>331</v>
      </c>
      <c r="AJ11" s="27" t="s">
        <v>476</v>
      </c>
      <c r="AK11" s="21" t="s">
        <v>387</v>
      </c>
      <c r="AL11" s="21" t="s">
        <v>50</v>
      </c>
      <c r="AM11" s="21" t="s">
        <v>354</v>
      </c>
      <c r="AN11" s="21" t="s">
        <v>50</v>
      </c>
      <c r="AO11" s="21" t="s">
        <v>163</v>
      </c>
      <c r="AP11" s="21" t="s">
        <v>163</v>
      </c>
      <c r="AQ11" s="21" t="s">
        <v>285</v>
      </c>
      <c r="AR11" s="21" t="s">
        <v>285</v>
      </c>
      <c r="AS11" s="21" t="s">
        <v>236</v>
      </c>
      <c r="AT11" s="21" t="s">
        <v>252</v>
      </c>
      <c r="AU11" s="21" t="s">
        <v>235</v>
      </c>
      <c r="AV11" s="21" t="s">
        <v>289</v>
      </c>
      <c r="AW11" s="21" t="s">
        <v>338</v>
      </c>
      <c r="AX11" s="21" t="s">
        <v>346</v>
      </c>
      <c r="AY11" s="21" t="s">
        <v>288</v>
      </c>
      <c r="AZ11" s="21" t="s">
        <v>335</v>
      </c>
      <c r="BA11" s="21" t="s">
        <v>50</v>
      </c>
      <c r="BB11" s="21" t="s">
        <v>247</v>
      </c>
      <c r="BC11" s="21" t="s">
        <v>50</v>
      </c>
      <c r="BD11" s="21" t="s">
        <v>50</v>
      </c>
      <c r="BE11" s="21" t="s">
        <v>354</v>
      </c>
      <c r="BF11" s="21" t="s">
        <v>313</v>
      </c>
      <c r="BG11" s="21" t="s">
        <v>317</v>
      </c>
      <c r="BH11" s="21" t="s">
        <v>50</v>
      </c>
      <c r="BI11" s="21" t="s">
        <v>167</v>
      </c>
      <c r="BJ11" s="21" t="s">
        <v>164</v>
      </c>
      <c r="BK11" s="21" t="s">
        <v>50</v>
      </c>
      <c r="BL11" s="21" t="s">
        <v>50</v>
      </c>
      <c r="BM11" s="21" t="s">
        <v>50</v>
      </c>
      <c r="BN11" s="21" t="s">
        <v>50</v>
      </c>
      <c r="BO11" s="21" t="s">
        <v>50</v>
      </c>
      <c r="BP11" s="21" t="s">
        <v>50</v>
      </c>
      <c r="BQ11" s="21" t="s">
        <v>50</v>
      </c>
      <c r="BR11" s="21"/>
      <c r="BS11" s="21" t="s">
        <v>50</v>
      </c>
      <c r="BT11" s="21" t="s">
        <v>50</v>
      </c>
      <c r="BU11" s="21" t="s">
        <v>162</v>
      </c>
      <c r="BV11" s="21" t="s">
        <v>162</v>
      </c>
      <c r="BW11" s="21" t="s">
        <v>162</v>
      </c>
      <c r="BX11" s="21" t="s">
        <v>51</v>
      </c>
      <c r="BY11" s="21" t="s">
        <v>51</v>
      </c>
      <c r="BZ11" s="21" t="s">
        <v>51</v>
      </c>
      <c r="CA11" s="21" t="s">
        <v>51</v>
      </c>
      <c r="CB11" s="21" t="s">
        <v>51</v>
      </c>
    </row>
    <row r="12" spans="1:80" ht="146.25" customHeight="1" x14ac:dyDescent="0.25">
      <c r="A12" s="28"/>
      <c r="B12" s="20" t="s">
        <v>52</v>
      </c>
      <c r="C12" s="21" t="s">
        <v>175</v>
      </c>
      <c r="D12" s="20" t="s">
        <v>159</v>
      </c>
      <c r="E12" s="21" t="s">
        <v>221</v>
      </c>
      <c r="F12" s="21" t="s">
        <v>452</v>
      </c>
      <c r="G12" s="20" t="s">
        <v>50</v>
      </c>
      <c r="H12" s="21" t="s">
        <v>324</v>
      </c>
      <c r="I12" s="21" t="s">
        <v>227</v>
      </c>
      <c r="J12" s="21" t="s">
        <v>174</v>
      </c>
      <c r="K12" s="21" t="s">
        <v>468</v>
      </c>
      <c r="L12" s="20" t="s">
        <v>50</v>
      </c>
      <c r="M12" s="14" t="s">
        <v>336</v>
      </c>
      <c r="N12" s="26" t="s">
        <v>50</v>
      </c>
      <c r="O12" s="26" t="s">
        <v>50</v>
      </c>
      <c r="P12" s="26" t="s">
        <v>50</v>
      </c>
      <c r="Q12" s="26" t="s">
        <v>50</v>
      </c>
      <c r="R12" s="26" t="s">
        <v>50</v>
      </c>
      <c r="S12" s="26" t="s">
        <v>50</v>
      </c>
      <c r="T12" s="21" t="s">
        <v>448</v>
      </c>
      <c r="U12" s="21" t="s">
        <v>50</v>
      </c>
      <c r="V12" s="21" t="s">
        <v>300</v>
      </c>
      <c r="W12" s="21" t="s">
        <v>413</v>
      </c>
      <c r="X12" s="24" t="s">
        <v>191</v>
      </c>
      <c r="Y12" s="21" t="s">
        <v>480</v>
      </c>
      <c r="Z12" s="21" t="s">
        <v>241</v>
      </c>
      <c r="AA12" s="21" t="s">
        <v>452</v>
      </c>
      <c r="AB12" s="21" t="s">
        <v>265</v>
      </c>
      <c r="AC12" s="21" t="s">
        <v>266</v>
      </c>
      <c r="AD12" s="21" t="s">
        <v>262</v>
      </c>
      <c r="AE12" s="21" t="s">
        <v>262</v>
      </c>
      <c r="AF12" s="21" t="s">
        <v>364</v>
      </c>
      <c r="AG12" s="21" t="s">
        <v>369</v>
      </c>
      <c r="AH12" s="21" t="s">
        <v>50</v>
      </c>
      <c r="AI12" s="21" t="s">
        <v>330</v>
      </c>
      <c r="AJ12" s="21" t="s">
        <v>50</v>
      </c>
      <c r="AK12" s="21" t="s">
        <v>50</v>
      </c>
      <c r="AL12" s="21" t="s">
        <v>386</v>
      </c>
      <c r="AM12" s="21" t="s">
        <v>50</v>
      </c>
      <c r="AN12" s="21" t="s">
        <v>292</v>
      </c>
      <c r="AO12" s="21" t="s">
        <v>50</v>
      </c>
      <c r="AP12" s="21" t="s">
        <v>50</v>
      </c>
      <c r="AQ12" s="21" t="s">
        <v>281</v>
      </c>
      <c r="AR12" s="21" t="s">
        <v>192</v>
      </c>
      <c r="AS12" s="21" t="s">
        <v>250</v>
      </c>
      <c r="AT12" s="21" t="s">
        <v>254</v>
      </c>
      <c r="AU12" s="21" t="s">
        <v>452</v>
      </c>
      <c r="AV12" s="21" t="s">
        <v>275</v>
      </c>
      <c r="AW12" s="21" t="s">
        <v>50</v>
      </c>
      <c r="AX12" s="21" t="s">
        <v>348</v>
      </c>
      <c r="AY12" s="21" t="s">
        <v>385</v>
      </c>
      <c r="AZ12" s="21" t="s">
        <v>50</v>
      </c>
      <c r="BA12" s="21" t="s">
        <v>330</v>
      </c>
      <c r="BB12" s="21" t="s">
        <v>386</v>
      </c>
      <c r="BC12" s="21" t="s">
        <v>397</v>
      </c>
      <c r="BD12" s="21" t="s">
        <v>50</v>
      </c>
      <c r="BE12" s="21" t="s">
        <v>355</v>
      </c>
      <c r="BF12" s="21" t="s">
        <v>50</v>
      </c>
      <c r="BG12" s="21" t="s">
        <v>307</v>
      </c>
      <c r="BH12" s="21" t="s">
        <v>307</v>
      </c>
      <c r="BI12" s="21" t="s">
        <v>167</v>
      </c>
      <c r="BJ12" s="21" t="s">
        <v>164</v>
      </c>
      <c r="BK12" s="21" t="s">
        <v>50</v>
      </c>
      <c r="BL12" s="21" t="s">
        <v>50</v>
      </c>
      <c r="BM12" s="21" t="s">
        <v>50</v>
      </c>
      <c r="BN12" s="21" t="s">
        <v>279</v>
      </c>
      <c r="BO12" s="21" t="s">
        <v>287</v>
      </c>
      <c r="BP12" s="21" t="s">
        <v>50</v>
      </c>
      <c r="BQ12" s="21" t="s">
        <v>330</v>
      </c>
      <c r="BR12" s="21" t="s">
        <v>50</v>
      </c>
      <c r="BS12" s="21" t="s">
        <v>404</v>
      </c>
      <c r="BT12" s="21" t="s">
        <v>50</v>
      </c>
      <c r="BU12" s="21" t="s">
        <v>162</v>
      </c>
      <c r="BV12" s="21" t="s">
        <v>162</v>
      </c>
      <c r="BW12" s="21" t="s">
        <v>162</v>
      </c>
      <c r="BX12" s="21" t="s">
        <v>210</v>
      </c>
      <c r="BY12" s="21" t="s">
        <v>204</v>
      </c>
      <c r="BZ12" s="21" t="s">
        <v>216</v>
      </c>
      <c r="CA12" s="21" t="s">
        <v>202</v>
      </c>
      <c r="CB12" s="21" t="s">
        <v>273</v>
      </c>
    </row>
    <row r="13" spans="1:80" ht="173.25" customHeight="1" x14ac:dyDescent="0.25">
      <c r="A13" s="28">
        <v>5</v>
      </c>
      <c r="B13" s="20" t="s">
        <v>49</v>
      </c>
      <c r="C13" s="21" t="s">
        <v>414</v>
      </c>
      <c r="D13" s="21" t="s">
        <v>414</v>
      </c>
      <c r="E13" s="21" t="s">
        <v>187</v>
      </c>
      <c r="F13" s="21" t="s">
        <v>224</v>
      </c>
      <c r="G13" s="21" t="s">
        <v>186</v>
      </c>
      <c r="H13" s="21" t="s">
        <v>186</v>
      </c>
      <c r="I13" s="21" t="s">
        <v>359</v>
      </c>
      <c r="J13" s="21" t="s">
        <v>410</v>
      </c>
      <c r="K13" s="20" t="s">
        <v>50</v>
      </c>
      <c r="L13" s="20" t="s">
        <v>50</v>
      </c>
      <c r="M13" s="21" t="s">
        <v>187</v>
      </c>
      <c r="N13" s="21" t="s">
        <v>187</v>
      </c>
      <c r="O13" s="21" t="s">
        <v>187</v>
      </c>
      <c r="P13" s="21" t="s">
        <v>382</v>
      </c>
      <c r="Q13" s="21" t="s">
        <v>383</v>
      </c>
      <c r="R13" s="21" t="s">
        <v>187</v>
      </c>
      <c r="S13" s="21" t="s">
        <v>187</v>
      </c>
      <c r="T13" s="21" t="s">
        <v>353</v>
      </c>
      <c r="U13" s="21" t="s">
        <v>304</v>
      </c>
      <c r="V13" s="21" t="s">
        <v>50</v>
      </c>
      <c r="W13" s="21" t="s">
        <v>50</v>
      </c>
      <c r="X13" s="21" t="s">
        <v>50</v>
      </c>
      <c r="Y13" s="21" t="s">
        <v>50</v>
      </c>
      <c r="Z13" s="21" t="s">
        <v>243</v>
      </c>
      <c r="AA13" s="21" t="s">
        <v>239</v>
      </c>
      <c r="AB13" s="21" t="s">
        <v>267</v>
      </c>
      <c r="AC13" s="21" t="s">
        <v>262</v>
      </c>
      <c r="AD13" s="21" t="s">
        <v>50</v>
      </c>
      <c r="AE13" s="21" t="s">
        <v>268</v>
      </c>
      <c r="AF13" s="21" t="s">
        <v>366</v>
      </c>
      <c r="AG13" s="21" t="s">
        <v>368</v>
      </c>
      <c r="AH13" s="21" t="s">
        <v>465</v>
      </c>
      <c r="AI13" s="21" t="s">
        <v>50</v>
      </c>
      <c r="AJ13" s="21" t="s">
        <v>50</v>
      </c>
      <c r="AK13" s="21" t="s">
        <v>50</v>
      </c>
      <c r="AL13" s="21" t="s">
        <v>50</v>
      </c>
      <c r="AM13" s="21" t="s">
        <v>401</v>
      </c>
      <c r="AN13" s="21" t="s">
        <v>446</v>
      </c>
      <c r="AO13" s="21" t="s">
        <v>295</v>
      </c>
      <c r="AP13" s="21" t="s">
        <v>316</v>
      </c>
      <c r="AQ13" s="21" t="s">
        <v>198</v>
      </c>
      <c r="AR13" s="21" t="s">
        <v>194</v>
      </c>
      <c r="AS13" s="21" t="s">
        <v>249</v>
      </c>
      <c r="AT13" s="21" t="s">
        <v>233</v>
      </c>
      <c r="AU13" s="21" t="s">
        <v>233</v>
      </c>
      <c r="AV13" s="21" t="s">
        <v>276</v>
      </c>
      <c r="AW13" s="21" t="s">
        <v>339</v>
      </c>
      <c r="AX13" s="21" t="s">
        <v>50</v>
      </c>
      <c r="AY13" s="21" t="s">
        <v>373</v>
      </c>
      <c r="AZ13" s="21" t="s">
        <v>465</v>
      </c>
      <c r="BA13" s="21" t="s">
        <v>50</v>
      </c>
      <c r="BB13" s="21" t="s">
        <v>187</v>
      </c>
      <c r="BC13" s="21" t="s">
        <v>392</v>
      </c>
      <c r="BD13" s="21" t="s">
        <v>398</v>
      </c>
      <c r="BE13" s="21" t="s">
        <v>401</v>
      </c>
      <c r="BF13" s="21" t="s">
        <v>441</v>
      </c>
      <c r="BG13" s="21" t="s">
        <v>315</v>
      </c>
      <c r="BH13" s="21" t="s">
        <v>312</v>
      </c>
      <c r="BI13" s="21" t="s">
        <v>167</v>
      </c>
      <c r="BJ13" s="21" t="s">
        <v>164</v>
      </c>
      <c r="BK13" s="21" t="s">
        <v>50</v>
      </c>
      <c r="BL13" s="21" t="s">
        <v>50</v>
      </c>
      <c r="BM13" s="21" t="s">
        <v>50</v>
      </c>
      <c r="BN13" s="21" t="s">
        <v>50</v>
      </c>
      <c r="BO13" s="21" t="s">
        <v>50</v>
      </c>
      <c r="BP13" s="21" t="s">
        <v>50</v>
      </c>
      <c r="BQ13" s="21" t="s">
        <v>50</v>
      </c>
      <c r="BR13" s="21" t="s">
        <v>50</v>
      </c>
      <c r="BS13" s="21" t="s">
        <v>404</v>
      </c>
      <c r="BT13" s="21" t="s">
        <v>50</v>
      </c>
      <c r="BU13" s="21" t="s">
        <v>162</v>
      </c>
      <c r="BV13" s="21" t="s">
        <v>162</v>
      </c>
      <c r="BW13" s="21" t="s">
        <v>162</v>
      </c>
      <c r="BX13" s="21" t="s">
        <v>51</v>
      </c>
      <c r="BY13" s="21" t="s">
        <v>51</v>
      </c>
      <c r="BZ13" s="21" t="s">
        <v>51</v>
      </c>
      <c r="CA13" s="21" t="s">
        <v>51</v>
      </c>
      <c r="CB13" s="21" t="s">
        <v>51</v>
      </c>
    </row>
    <row r="14" spans="1:80" ht="175.5" customHeight="1" x14ac:dyDescent="0.25">
      <c r="A14" s="28"/>
      <c r="B14" s="20" t="s">
        <v>52</v>
      </c>
      <c r="C14" s="21" t="s">
        <v>178</v>
      </c>
      <c r="D14" s="20" t="s">
        <v>159</v>
      </c>
      <c r="E14" s="21" t="s">
        <v>222</v>
      </c>
      <c r="F14" s="21" t="s">
        <v>223</v>
      </c>
      <c r="G14" s="21" t="s">
        <v>320</v>
      </c>
      <c r="H14" s="20" t="s">
        <v>50</v>
      </c>
      <c r="I14" s="21" t="s">
        <v>469</v>
      </c>
      <c r="J14" s="21" t="s">
        <v>469</v>
      </c>
      <c r="K14" s="21" t="s">
        <v>326</v>
      </c>
      <c r="L14" s="21" t="s">
        <v>326</v>
      </c>
      <c r="M14" s="20" t="s">
        <v>50</v>
      </c>
      <c r="N14" s="20" t="s">
        <v>50</v>
      </c>
      <c r="P14" s="20" t="s">
        <v>50</v>
      </c>
      <c r="Q14" s="20" t="s">
        <v>50</v>
      </c>
      <c r="R14" s="21" t="s">
        <v>376</v>
      </c>
      <c r="S14" s="21" t="s">
        <v>432</v>
      </c>
      <c r="T14" s="21" t="s">
        <v>305</v>
      </c>
      <c r="U14" s="21" t="s">
        <v>451</v>
      </c>
      <c r="V14" s="21" t="s">
        <v>432</v>
      </c>
      <c r="W14" s="21" t="s">
        <v>183</v>
      </c>
      <c r="X14" s="21" t="s">
        <v>188</v>
      </c>
      <c r="Y14" s="21" t="s">
        <v>433</v>
      </c>
      <c r="Z14" s="21" t="s">
        <v>50</v>
      </c>
      <c r="AA14" s="21" t="s">
        <v>240</v>
      </c>
      <c r="AB14" s="21" t="s">
        <v>263</v>
      </c>
      <c r="AC14" s="21" t="s">
        <v>261</v>
      </c>
      <c r="AD14" s="21" t="s">
        <v>172</v>
      </c>
      <c r="AE14" s="21" t="s">
        <v>327</v>
      </c>
      <c r="AF14" s="21" t="s">
        <v>415</v>
      </c>
      <c r="AG14" s="21" t="s">
        <v>141</v>
      </c>
      <c r="AH14" s="21" t="s">
        <v>323</v>
      </c>
      <c r="AI14" s="21" t="s">
        <v>460</v>
      </c>
      <c r="AJ14" s="21" t="s">
        <v>50</v>
      </c>
      <c r="AK14" s="21" t="s">
        <v>389</v>
      </c>
      <c r="AL14" s="21" t="s">
        <v>391</v>
      </c>
      <c r="AM14" s="21" t="s">
        <v>400</v>
      </c>
      <c r="AN14" s="21" t="s">
        <v>450</v>
      </c>
      <c r="AO14" s="21" t="s">
        <v>449</v>
      </c>
      <c r="AP14" s="21" t="s">
        <v>443</v>
      </c>
      <c r="AQ14" s="21" t="s">
        <v>284</v>
      </c>
      <c r="AR14" s="21" t="s">
        <v>284</v>
      </c>
      <c r="AS14" s="21" t="s">
        <v>248</v>
      </c>
      <c r="AT14" s="21" t="s">
        <v>253</v>
      </c>
      <c r="AU14" s="21" t="s">
        <v>50</v>
      </c>
      <c r="AV14" s="21" t="s">
        <v>280</v>
      </c>
      <c r="AW14" s="21" t="s">
        <v>343</v>
      </c>
      <c r="AX14" s="21" t="s">
        <v>347</v>
      </c>
      <c r="AY14" s="21" t="s">
        <v>290</v>
      </c>
      <c r="AZ14" s="21" t="s">
        <v>50</v>
      </c>
      <c r="BA14" s="21" t="s">
        <v>460</v>
      </c>
      <c r="BB14" s="21" t="s">
        <v>405</v>
      </c>
      <c r="BC14" s="21" t="s">
        <v>50</v>
      </c>
      <c r="BD14" s="21" t="s">
        <v>402</v>
      </c>
      <c r="BE14" s="21" t="s">
        <v>400</v>
      </c>
      <c r="BF14" s="21" t="s">
        <v>440</v>
      </c>
      <c r="BG14" s="21" t="s">
        <v>50</v>
      </c>
      <c r="BH14" s="21" t="s">
        <v>311</v>
      </c>
      <c r="BI14" s="21" t="s">
        <v>167</v>
      </c>
      <c r="BJ14" s="21" t="s">
        <v>164</v>
      </c>
      <c r="BK14" s="21" t="s">
        <v>50</v>
      </c>
      <c r="BL14" s="21" t="s">
        <v>50</v>
      </c>
      <c r="BM14" s="21" t="s">
        <v>50</v>
      </c>
      <c r="BN14" s="21" t="s">
        <v>50</v>
      </c>
      <c r="BO14" s="21" t="s">
        <v>287</v>
      </c>
      <c r="BP14" s="21" t="s">
        <v>50</v>
      </c>
      <c r="BQ14" s="21" t="s">
        <v>50</v>
      </c>
      <c r="BR14" s="21" t="s">
        <v>405</v>
      </c>
      <c r="BS14" s="21" t="s">
        <v>402</v>
      </c>
      <c r="BT14" s="21" t="s">
        <v>50</v>
      </c>
      <c r="BU14" s="21" t="s">
        <v>162</v>
      </c>
      <c r="BV14" s="21" t="s">
        <v>162</v>
      </c>
      <c r="BW14" s="21" t="s">
        <v>162</v>
      </c>
      <c r="BX14" s="21" t="s">
        <v>210</v>
      </c>
      <c r="BY14" s="21" t="s">
        <v>412</v>
      </c>
      <c r="BZ14" s="21" t="s">
        <v>274</v>
      </c>
      <c r="CA14" s="21" t="s">
        <v>203</v>
      </c>
      <c r="CB14" s="21" t="s">
        <v>211</v>
      </c>
    </row>
    <row r="15" spans="1:80" ht="166.5" customHeight="1" x14ac:dyDescent="0.25">
      <c r="A15" s="28">
        <v>6</v>
      </c>
      <c r="B15" s="20" t="s">
        <v>49</v>
      </c>
      <c r="C15" s="21" t="s">
        <v>219</v>
      </c>
      <c r="D15" s="21" t="s">
        <v>219</v>
      </c>
      <c r="E15" s="21" t="s">
        <v>220</v>
      </c>
      <c r="F15" s="21" t="s">
        <v>245</v>
      </c>
      <c r="G15" s="21" t="s">
        <v>257</v>
      </c>
      <c r="H15" s="21" t="s">
        <v>320</v>
      </c>
      <c r="I15" s="21" t="s">
        <v>359</v>
      </c>
      <c r="J15" s="20" t="s">
        <v>50</v>
      </c>
      <c r="K15" s="21" t="s">
        <v>245</v>
      </c>
      <c r="L15" s="21" t="s">
        <v>245</v>
      </c>
      <c r="M15" s="21" t="s">
        <v>245</v>
      </c>
      <c r="N15" s="21" t="s">
        <v>245</v>
      </c>
      <c r="O15" s="21" t="s">
        <v>245</v>
      </c>
      <c r="P15" s="21" t="s">
        <v>245</v>
      </c>
      <c r="Q15" s="21" t="s">
        <v>245</v>
      </c>
      <c r="R15" s="21" t="s">
        <v>245</v>
      </c>
      <c r="S15" s="21" t="s">
        <v>245</v>
      </c>
      <c r="T15" s="21" t="s">
        <v>50</v>
      </c>
      <c r="U15" s="21" t="s">
        <v>300</v>
      </c>
      <c r="V15" s="21" t="s">
        <v>306</v>
      </c>
      <c r="W15" s="21" t="s">
        <v>184</v>
      </c>
      <c r="X15" s="24" t="s">
        <v>191</v>
      </c>
      <c r="Y15" s="21" t="s">
        <v>479</v>
      </c>
      <c r="Z15" s="21" t="s">
        <v>243</v>
      </c>
      <c r="AA15" s="21" t="s">
        <v>50</v>
      </c>
      <c r="AB15" s="21" t="s">
        <v>50</v>
      </c>
      <c r="AC15" s="21" t="s">
        <v>327</v>
      </c>
      <c r="AD15" s="21" t="s">
        <v>271</v>
      </c>
      <c r="AE15" s="21" t="s">
        <v>50</v>
      </c>
      <c r="AF15" s="21" t="s">
        <v>50</v>
      </c>
      <c r="AG15" s="21" t="s">
        <v>370</v>
      </c>
      <c r="AH15" s="21" t="s">
        <v>329</v>
      </c>
      <c r="AI15" s="21" t="s">
        <v>328</v>
      </c>
      <c r="AJ15" s="21" t="s">
        <v>50</v>
      </c>
      <c r="AK15" s="21" t="s">
        <v>477</v>
      </c>
      <c r="AL15" s="21" t="s">
        <v>390</v>
      </c>
      <c r="AM15" s="21" t="s">
        <v>401</v>
      </c>
      <c r="AN15" s="21" t="s">
        <v>297</v>
      </c>
      <c r="AO15" s="21" t="s">
        <v>50</v>
      </c>
      <c r="AP15" s="21" t="s">
        <v>50</v>
      </c>
      <c r="AQ15" s="21" t="s">
        <v>193</v>
      </c>
      <c r="AR15" s="21" t="s">
        <v>196</v>
      </c>
      <c r="AS15" s="21" t="s">
        <v>481</v>
      </c>
      <c r="AT15" s="21" t="s">
        <v>481</v>
      </c>
      <c r="AU15" s="21" t="s">
        <v>50</v>
      </c>
      <c r="AV15" s="21" t="s">
        <v>277</v>
      </c>
      <c r="AW15" s="21" t="s">
        <v>341</v>
      </c>
      <c r="AX15" s="21" t="s">
        <v>345</v>
      </c>
      <c r="AY15" s="21" t="s">
        <v>291</v>
      </c>
      <c r="AZ15" s="21" t="s">
        <v>50</v>
      </c>
      <c r="BA15" s="21" t="s">
        <v>334</v>
      </c>
      <c r="BB15" s="21" t="s">
        <v>407</v>
      </c>
      <c r="BC15" s="21" t="s">
        <v>396</v>
      </c>
      <c r="BD15" s="21" t="s">
        <v>477</v>
      </c>
      <c r="BE15" s="21" t="s">
        <v>401</v>
      </c>
      <c r="BF15" s="21" t="s">
        <v>439</v>
      </c>
      <c r="BG15" s="21" t="s">
        <v>310</v>
      </c>
      <c r="BH15" s="21" t="s">
        <v>310</v>
      </c>
      <c r="BI15" s="21" t="s">
        <v>167</v>
      </c>
      <c r="BJ15" s="21" t="s">
        <v>166</v>
      </c>
      <c r="BK15" s="21" t="s">
        <v>50</v>
      </c>
      <c r="BL15" s="21" t="s">
        <v>50</v>
      </c>
      <c r="BM15" s="21" t="s">
        <v>50</v>
      </c>
      <c r="BN15" s="21" t="s">
        <v>255</v>
      </c>
      <c r="BO15" s="21" t="s">
        <v>408</v>
      </c>
      <c r="BP15" s="21" t="s">
        <v>50</v>
      </c>
      <c r="BQ15" s="21" t="s">
        <v>50</v>
      </c>
      <c r="BR15" s="21" t="s">
        <v>50</v>
      </c>
      <c r="BS15" s="21" t="s">
        <v>50</v>
      </c>
      <c r="BT15" s="21" t="s">
        <v>50</v>
      </c>
      <c r="BU15" s="21" t="s">
        <v>162</v>
      </c>
      <c r="BV15" s="21" t="s">
        <v>162</v>
      </c>
      <c r="BW15" s="21" t="s">
        <v>162</v>
      </c>
      <c r="BX15" s="21" t="s">
        <v>51</v>
      </c>
      <c r="BY15" s="21" t="s">
        <v>51</v>
      </c>
      <c r="BZ15" s="21" t="s">
        <v>51</v>
      </c>
      <c r="CA15" s="21" t="s">
        <v>51</v>
      </c>
      <c r="CB15" s="21" t="s">
        <v>51</v>
      </c>
    </row>
    <row r="16" spans="1:80" ht="168" customHeight="1" x14ac:dyDescent="0.25">
      <c r="A16" s="28"/>
      <c r="B16" s="20" t="s">
        <v>52</v>
      </c>
      <c r="C16" s="21" t="s">
        <v>175</v>
      </c>
      <c r="D16" s="20" t="s">
        <v>159</v>
      </c>
      <c r="E16" s="20" t="s">
        <v>50</v>
      </c>
      <c r="F16" s="21" t="s">
        <v>246</v>
      </c>
      <c r="G16" s="20" t="s">
        <v>50</v>
      </c>
      <c r="H16" s="20" t="s">
        <v>50</v>
      </c>
      <c r="I16" s="21" t="s">
        <v>356</v>
      </c>
      <c r="J16" s="21" t="s">
        <v>359</v>
      </c>
      <c r="K16" s="21" t="s">
        <v>467</v>
      </c>
      <c r="L16" s="20" t="s">
        <v>50</v>
      </c>
      <c r="M16" s="21" t="s">
        <v>470</v>
      </c>
      <c r="N16" s="21" t="s">
        <v>375</v>
      </c>
      <c r="O16" s="20" t="s">
        <v>50</v>
      </c>
      <c r="P16" s="20" t="s">
        <v>50</v>
      </c>
      <c r="Q16" s="20" t="s">
        <v>50</v>
      </c>
      <c r="R16" s="20" t="s">
        <v>50</v>
      </c>
      <c r="S16" s="20" t="s">
        <v>50</v>
      </c>
      <c r="T16" s="21" t="s">
        <v>300</v>
      </c>
      <c r="U16" s="21" t="s">
        <v>451</v>
      </c>
      <c r="V16" s="21" t="s">
        <v>50</v>
      </c>
      <c r="W16" s="21" t="s">
        <v>413</v>
      </c>
      <c r="X16" s="21" t="s">
        <v>50</v>
      </c>
      <c r="Y16" s="21" t="s">
        <v>420</v>
      </c>
      <c r="Z16" s="21" t="s">
        <v>50</v>
      </c>
      <c r="AA16" s="21" t="s">
        <v>50</v>
      </c>
      <c r="AB16" s="21" t="s">
        <v>327</v>
      </c>
      <c r="AC16" s="21" t="s">
        <v>50</v>
      </c>
      <c r="AD16" s="21" t="s">
        <v>137</v>
      </c>
      <c r="AE16" s="21" t="s">
        <v>272</v>
      </c>
      <c r="AF16" s="21" t="s">
        <v>366</v>
      </c>
      <c r="AG16" s="21" t="s">
        <v>50</v>
      </c>
      <c r="AH16" s="21" t="s">
        <v>328</v>
      </c>
      <c r="AI16" s="21" t="s">
        <v>328</v>
      </c>
      <c r="AJ16" s="21" t="s">
        <v>50</v>
      </c>
      <c r="AK16" s="21" t="s">
        <v>375</v>
      </c>
      <c r="AL16" s="21" t="s">
        <v>50</v>
      </c>
      <c r="AM16" s="21" t="s">
        <v>400</v>
      </c>
      <c r="AN16" s="21" t="s">
        <v>50</v>
      </c>
      <c r="AO16" s="21" t="s">
        <v>296</v>
      </c>
      <c r="AP16" s="21" t="s">
        <v>293</v>
      </c>
      <c r="AQ16" s="21" t="s">
        <v>195</v>
      </c>
      <c r="AR16" s="21" t="s">
        <v>195</v>
      </c>
      <c r="AS16" s="24" t="s">
        <v>251</v>
      </c>
      <c r="AT16" s="21" t="s">
        <v>283</v>
      </c>
      <c r="AU16" s="21" t="s">
        <v>50</v>
      </c>
      <c r="AV16" s="21" t="s">
        <v>279</v>
      </c>
      <c r="AW16" s="21" t="s">
        <v>340</v>
      </c>
      <c r="AX16" s="21" t="s">
        <v>50</v>
      </c>
      <c r="AY16" s="21" t="s">
        <v>290</v>
      </c>
      <c r="AZ16" s="21" t="s">
        <v>50</v>
      </c>
      <c r="BA16" s="21" t="s">
        <v>50</v>
      </c>
      <c r="BB16" s="21" t="s">
        <v>470</v>
      </c>
      <c r="BC16" s="21" t="s">
        <v>395</v>
      </c>
      <c r="BD16" s="21" t="s">
        <v>399</v>
      </c>
      <c r="BE16" s="21" t="s">
        <v>400</v>
      </c>
      <c r="BF16" s="21" t="s">
        <v>318</v>
      </c>
      <c r="BG16" s="21" t="s">
        <v>312</v>
      </c>
      <c r="BH16" s="21" t="s">
        <v>311</v>
      </c>
      <c r="BI16" s="21" t="s">
        <v>167</v>
      </c>
      <c r="BJ16" s="21" t="s">
        <v>165</v>
      </c>
      <c r="BK16" s="21" t="s">
        <v>50</v>
      </c>
      <c r="BL16" s="21" t="s">
        <v>50</v>
      </c>
      <c r="BM16" s="21" t="s">
        <v>50</v>
      </c>
      <c r="BN16" s="21" t="s">
        <v>279</v>
      </c>
      <c r="BO16" s="21" t="s">
        <v>286</v>
      </c>
      <c r="BP16" s="21" t="s">
        <v>286</v>
      </c>
      <c r="BQ16" s="21" t="s">
        <v>286</v>
      </c>
      <c r="BR16" s="21" t="s">
        <v>286</v>
      </c>
      <c r="BS16" s="21" t="s">
        <v>286</v>
      </c>
      <c r="BT16" s="21" t="s">
        <v>50</v>
      </c>
      <c r="BU16" s="21" t="s">
        <v>162</v>
      </c>
      <c r="BV16" s="21" t="s">
        <v>162</v>
      </c>
      <c r="BW16" s="21" t="s">
        <v>162</v>
      </c>
      <c r="BX16" s="21" t="s">
        <v>209</v>
      </c>
      <c r="BY16" s="21" t="s">
        <v>206</v>
      </c>
      <c r="BZ16" s="21" t="s">
        <v>214</v>
      </c>
      <c r="CA16" s="21" t="s">
        <v>200</v>
      </c>
      <c r="CB16" s="21" t="s">
        <v>422</v>
      </c>
    </row>
    <row r="17" spans="64:76" x14ac:dyDescent="0.25">
      <c r="BL17" s="16"/>
    </row>
    <row r="18" spans="64:76" x14ac:dyDescent="0.25">
      <c r="BL18" s="16"/>
    </row>
    <row r="20" spans="64:76" x14ac:dyDescent="0.25">
      <c r="BX20" s="17"/>
    </row>
    <row r="21" spans="64:76" x14ac:dyDescent="0.25">
      <c r="BX21" s="17"/>
    </row>
    <row r="22" spans="64:76" x14ac:dyDescent="0.25">
      <c r="BX22" s="17"/>
    </row>
    <row r="23" spans="64:76" x14ac:dyDescent="0.25">
      <c r="BX23" s="17"/>
    </row>
    <row r="24" spans="64:76" x14ac:dyDescent="0.25">
      <c r="BX24" s="17"/>
    </row>
    <row r="25" spans="64:76" x14ac:dyDescent="0.25">
      <c r="BX25" s="17"/>
    </row>
    <row r="26" spans="64:76" x14ac:dyDescent="0.25">
      <c r="BX26" s="17"/>
    </row>
  </sheetData>
  <mergeCells count="11">
    <mergeCell ref="A1:CB2"/>
    <mergeCell ref="BX3:CB3"/>
    <mergeCell ref="A9:A10"/>
    <mergeCell ref="A11:A12"/>
    <mergeCell ref="A13:A14"/>
    <mergeCell ref="A15:A16"/>
    <mergeCell ref="AQ3:BH3"/>
    <mergeCell ref="BI3:BW3"/>
    <mergeCell ref="A7:A8"/>
    <mergeCell ref="W3:AP3"/>
    <mergeCell ref="C3:V3"/>
  </mergeCells>
  <pageMargins left="0.2" right="0.2" top="0.25" bottom="0.25" header="0.3" footer="0.3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Q45" sqref="Q45"/>
    </sheetView>
  </sheetViews>
  <sheetFormatPr defaultColWidth="8.85546875" defaultRowHeight="15" x14ac:dyDescent="0.25"/>
  <cols>
    <col min="1" max="1" width="10.42578125" style="2" customWidth="1"/>
    <col min="2" max="2" width="11.28515625" style="2" customWidth="1"/>
    <col min="3" max="3" width="8.85546875" style="2"/>
    <col min="4" max="4" width="10.42578125" style="2" customWidth="1"/>
    <col min="5" max="5" width="11.28515625" style="2" customWidth="1"/>
    <col min="6" max="6" width="8.85546875" style="2"/>
    <col min="7" max="7" width="10.42578125" style="2" customWidth="1"/>
    <col min="8" max="8" width="11.28515625" style="2" customWidth="1"/>
    <col min="9" max="9" width="8.85546875" style="2"/>
    <col min="10" max="10" width="10.42578125" style="2" customWidth="1"/>
    <col min="11" max="11" width="11.28515625" style="2" customWidth="1"/>
    <col min="12" max="12" width="8.85546875" style="2"/>
    <col min="13" max="13" width="10.42578125" style="2" customWidth="1"/>
    <col min="14" max="14" width="11.28515625" style="2" customWidth="1"/>
    <col min="15" max="16384" width="8.85546875" style="2"/>
  </cols>
  <sheetData>
    <row r="1" spans="1:15" ht="14.45" x14ac:dyDescent="0.3">
      <c r="A1" s="33">
        <v>2</v>
      </c>
      <c r="B1" s="34"/>
      <c r="C1" s="35"/>
      <c r="D1" s="33">
        <v>3</v>
      </c>
      <c r="E1" s="34"/>
      <c r="F1" s="35"/>
      <c r="G1" s="33">
        <v>4</v>
      </c>
      <c r="H1" s="34"/>
      <c r="I1" s="35"/>
      <c r="J1" s="33">
        <v>5</v>
      </c>
      <c r="K1" s="34"/>
      <c r="L1" s="35"/>
      <c r="M1" s="33">
        <v>6</v>
      </c>
      <c r="N1" s="34"/>
      <c r="O1" s="35"/>
    </row>
    <row r="2" spans="1:15" x14ac:dyDescent="0.25">
      <c r="A2" s="1" t="s">
        <v>85</v>
      </c>
      <c r="B2" s="1" t="s">
        <v>86</v>
      </c>
      <c r="C2" s="1"/>
      <c r="D2" s="1" t="s">
        <v>85</v>
      </c>
      <c r="E2" s="1" t="s">
        <v>86</v>
      </c>
      <c r="F2" s="1"/>
      <c r="G2" s="1" t="s">
        <v>85</v>
      </c>
      <c r="H2" s="1" t="s">
        <v>86</v>
      </c>
      <c r="I2" s="1"/>
      <c r="J2" s="1" t="s">
        <v>85</v>
      </c>
      <c r="K2" s="1" t="s">
        <v>86</v>
      </c>
      <c r="L2" s="1"/>
      <c r="M2" s="1" t="s">
        <v>85</v>
      </c>
      <c r="N2" s="1" t="s">
        <v>86</v>
      </c>
      <c r="O2" s="1"/>
    </row>
    <row r="3" spans="1:15" x14ac:dyDescent="0.25">
      <c r="A3" s="36" t="s">
        <v>62</v>
      </c>
      <c r="B3" s="1" t="s">
        <v>83</v>
      </c>
      <c r="C3" s="1" t="s">
        <v>87</v>
      </c>
      <c r="D3" s="36" t="s">
        <v>62</v>
      </c>
      <c r="E3" s="1" t="s">
        <v>83</v>
      </c>
      <c r="F3" s="1"/>
      <c r="G3" s="36" t="s">
        <v>62</v>
      </c>
      <c r="H3" s="1" t="s">
        <v>83</v>
      </c>
      <c r="I3" s="1"/>
      <c r="J3" s="36" t="s">
        <v>62</v>
      </c>
      <c r="K3" s="1" t="s">
        <v>83</v>
      </c>
      <c r="L3" s="1"/>
      <c r="M3" s="36" t="s">
        <v>62</v>
      </c>
      <c r="N3" s="1" t="s">
        <v>83</v>
      </c>
      <c r="O3" s="1"/>
    </row>
    <row r="4" spans="1:15" x14ac:dyDescent="0.25">
      <c r="A4" s="36"/>
      <c r="B4" s="1" t="s">
        <v>84</v>
      </c>
      <c r="C4" s="1" t="s">
        <v>95</v>
      </c>
      <c r="D4" s="36"/>
      <c r="E4" s="1" t="s">
        <v>84</v>
      </c>
      <c r="F4" s="1"/>
      <c r="G4" s="36"/>
      <c r="H4" s="1" t="s">
        <v>84</v>
      </c>
      <c r="I4" s="1"/>
      <c r="J4" s="36"/>
      <c r="K4" s="1" t="s">
        <v>84</v>
      </c>
      <c r="L4" s="1"/>
      <c r="M4" s="36"/>
      <c r="N4" s="1" t="s">
        <v>84</v>
      </c>
      <c r="O4" s="1"/>
    </row>
    <row r="5" spans="1:15" x14ac:dyDescent="0.25">
      <c r="A5" s="36" t="s">
        <v>63</v>
      </c>
      <c r="B5" s="1" t="s">
        <v>83</v>
      </c>
      <c r="C5" s="1"/>
      <c r="D5" s="36" t="s">
        <v>63</v>
      </c>
      <c r="E5" s="1" t="s">
        <v>83</v>
      </c>
      <c r="F5" s="1" t="s">
        <v>98</v>
      </c>
      <c r="G5" s="36" t="s">
        <v>63</v>
      </c>
      <c r="H5" s="1" t="s">
        <v>83</v>
      </c>
      <c r="I5" s="1"/>
      <c r="J5" s="36" t="s">
        <v>63</v>
      </c>
      <c r="K5" s="1" t="s">
        <v>83</v>
      </c>
      <c r="L5" s="1"/>
      <c r="M5" s="36" t="s">
        <v>63</v>
      </c>
      <c r="N5" s="1" t="s">
        <v>83</v>
      </c>
      <c r="O5" s="1"/>
    </row>
    <row r="6" spans="1:15" x14ac:dyDescent="0.25">
      <c r="A6" s="36"/>
      <c r="B6" s="1" t="s">
        <v>84</v>
      </c>
      <c r="C6" s="1" t="s">
        <v>96</v>
      </c>
      <c r="D6" s="36"/>
      <c r="E6" s="1" t="s">
        <v>84</v>
      </c>
      <c r="F6" s="1"/>
      <c r="G6" s="36"/>
      <c r="H6" s="1" t="s">
        <v>84</v>
      </c>
      <c r="I6" s="1"/>
      <c r="J6" s="36"/>
      <c r="K6" s="1" t="s">
        <v>84</v>
      </c>
      <c r="L6" s="1"/>
      <c r="M6" s="36"/>
      <c r="N6" s="1" t="s">
        <v>84</v>
      </c>
      <c r="O6" s="1"/>
    </row>
    <row r="7" spans="1:15" x14ac:dyDescent="0.25">
      <c r="A7" s="36" t="s">
        <v>64</v>
      </c>
      <c r="B7" s="1" t="s">
        <v>83</v>
      </c>
      <c r="C7" s="1"/>
      <c r="D7" s="36" t="s">
        <v>64</v>
      </c>
      <c r="E7" s="1" t="s">
        <v>83</v>
      </c>
      <c r="F7" s="1" t="s">
        <v>94</v>
      </c>
      <c r="G7" s="36" t="s">
        <v>64</v>
      </c>
      <c r="H7" s="1" t="s">
        <v>83</v>
      </c>
      <c r="I7" s="1"/>
      <c r="J7" s="36" t="s">
        <v>64</v>
      </c>
      <c r="K7" s="1" t="s">
        <v>83</v>
      </c>
      <c r="L7" s="1"/>
      <c r="M7" s="36" t="s">
        <v>64</v>
      </c>
      <c r="N7" s="1" t="s">
        <v>83</v>
      </c>
      <c r="O7" s="1"/>
    </row>
    <row r="8" spans="1:15" x14ac:dyDescent="0.25">
      <c r="A8" s="36"/>
      <c r="B8" s="1" t="s">
        <v>84</v>
      </c>
      <c r="C8" s="1" t="s">
        <v>97</v>
      </c>
      <c r="D8" s="36"/>
      <c r="E8" s="1" t="s">
        <v>84</v>
      </c>
      <c r="F8" s="1"/>
      <c r="G8" s="36"/>
      <c r="H8" s="1" t="s">
        <v>84</v>
      </c>
      <c r="I8" s="1"/>
      <c r="J8" s="36"/>
      <c r="K8" s="1" t="s">
        <v>84</v>
      </c>
      <c r="L8" s="1"/>
      <c r="M8" s="36"/>
      <c r="N8" s="1" t="s">
        <v>84</v>
      </c>
      <c r="O8" s="1"/>
    </row>
    <row r="9" spans="1:15" x14ac:dyDescent="0.25">
      <c r="A9" s="36" t="s">
        <v>65</v>
      </c>
      <c r="B9" s="1" t="s">
        <v>83</v>
      </c>
      <c r="C9" s="1"/>
      <c r="D9" s="36" t="s">
        <v>65</v>
      </c>
      <c r="E9" s="1" t="s">
        <v>83</v>
      </c>
      <c r="F9" s="1"/>
      <c r="G9" s="36" t="s">
        <v>65</v>
      </c>
      <c r="H9" s="1" t="s">
        <v>83</v>
      </c>
      <c r="I9" s="1"/>
      <c r="J9" s="36" t="s">
        <v>65</v>
      </c>
      <c r="K9" s="1" t="s">
        <v>83</v>
      </c>
      <c r="L9" s="1"/>
      <c r="M9" s="36" t="s">
        <v>65</v>
      </c>
      <c r="N9" s="1" t="s">
        <v>83</v>
      </c>
      <c r="O9" s="1"/>
    </row>
    <row r="10" spans="1:15" x14ac:dyDescent="0.25">
      <c r="A10" s="36"/>
      <c r="B10" s="1" t="s">
        <v>84</v>
      </c>
      <c r="C10" s="1"/>
      <c r="D10" s="36"/>
      <c r="E10" s="1" t="s">
        <v>84</v>
      </c>
      <c r="F10" s="1"/>
      <c r="G10" s="36"/>
      <c r="H10" s="1" t="s">
        <v>84</v>
      </c>
      <c r="I10" s="1"/>
      <c r="J10" s="36"/>
      <c r="K10" s="1" t="s">
        <v>84</v>
      </c>
      <c r="L10" s="1"/>
      <c r="M10" s="36"/>
      <c r="N10" s="1" t="s">
        <v>84</v>
      </c>
      <c r="O10" s="1"/>
    </row>
    <row r="11" spans="1:15" x14ac:dyDescent="0.25">
      <c r="A11" s="36" t="s">
        <v>66</v>
      </c>
      <c r="B11" s="1" t="s">
        <v>83</v>
      </c>
      <c r="C11" s="1"/>
      <c r="D11" s="36" t="s">
        <v>66</v>
      </c>
      <c r="E11" s="1" t="s">
        <v>83</v>
      </c>
      <c r="F11" s="1"/>
      <c r="G11" s="36" t="s">
        <v>66</v>
      </c>
      <c r="H11" s="1" t="s">
        <v>83</v>
      </c>
      <c r="I11" s="1"/>
      <c r="J11" s="36" t="s">
        <v>66</v>
      </c>
      <c r="K11" s="1" t="s">
        <v>83</v>
      </c>
      <c r="L11" s="1"/>
      <c r="M11" s="36" t="s">
        <v>66</v>
      </c>
      <c r="N11" s="1" t="s">
        <v>83</v>
      </c>
      <c r="O11" s="1"/>
    </row>
    <row r="12" spans="1:15" x14ac:dyDescent="0.25">
      <c r="A12" s="36"/>
      <c r="B12" s="1" t="s">
        <v>84</v>
      </c>
      <c r="C12" s="1"/>
      <c r="D12" s="36"/>
      <c r="E12" s="1" t="s">
        <v>84</v>
      </c>
      <c r="F12" s="1"/>
      <c r="G12" s="36"/>
      <c r="H12" s="1" t="s">
        <v>84</v>
      </c>
      <c r="I12" s="1"/>
      <c r="J12" s="36"/>
      <c r="K12" s="1" t="s">
        <v>84</v>
      </c>
      <c r="L12" s="1"/>
      <c r="M12" s="36"/>
      <c r="N12" s="1" t="s">
        <v>84</v>
      </c>
      <c r="O12" s="1"/>
    </row>
    <row r="13" spans="1:15" x14ac:dyDescent="0.25">
      <c r="A13" s="36" t="s">
        <v>68</v>
      </c>
      <c r="B13" s="1" t="s">
        <v>83</v>
      </c>
      <c r="C13" s="1"/>
      <c r="D13" s="36" t="s">
        <v>68</v>
      </c>
      <c r="E13" s="1" t="s">
        <v>83</v>
      </c>
      <c r="F13" s="1"/>
      <c r="G13" s="36" t="s">
        <v>68</v>
      </c>
      <c r="H13" s="1" t="s">
        <v>83</v>
      </c>
      <c r="I13" s="1"/>
      <c r="J13" s="36" t="s">
        <v>68</v>
      </c>
      <c r="K13" s="1" t="s">
        <v>83</v>
      </c>
      <c r="L13" s="1"/>
      <c r="M13" s="36" t="s">
        <v>68</v>
      </c>
      <c r="N13" s="1" t="s">
        <v>83</v>
      </c>
      <c r="O13" s="1"/>
    </row>
    <row r="14" spans="1:15" x14ac:dyDescent="0.25">
      <c r="A14" s="36"/>
      <c r="B14" s="1" t="s">
        <v>84</v>
      </c>
      <c r="C14" s="1" t="s">
        <v>100</v>
      </c>
      <c r="D14" s="36"/>
      <c r="E14" s="1" t="s">
        <v>84</v>
      </c>
      <c r="F14" s="1" t="s">
        <v>98</v>
      </c>
      <c r="G14" s="36"/>
      <c r="H14" s="1" t="s">
        <v>84</v>
      </c>
      <c r="I14" s="1"/>
      <c r="J14" s="36"/>
      <c r="K14" s="1" t="s">
        <v>84</v>
      </c>
      <c r="L14" s="1"/>
      <c r="M14" s="36"/>
      <c r="N14" s="1" t="s">
        <v>84</v>
      </c>
      <c r="O14" s="1"/>
    </row>
    <row r="15" spans="1:15" x14ac:dyDescent="0.25">
      <c r="A15" s="36" t="s">
        <v>67</v>
      </c>
      <c r="B15" s="1" t="s">
        <v>83</v>
      </c>
      <c r="C15" s="1"/>
      <c r="D15" s="36" t="s">
        <v>67</v>
      </c>
      <c r="E15" s="1" t="s">
        <v>83</v>
      </c>
      <c r="F15" s="1" t="s">
        <v>101</v>
      </c>
      <c r="G15" s="36" t="s">
        <v>67</v>
      </c>
      <c r="H15" s="1" t="s">
        <v>83</v>
      </c>
      <c r="I15" s="1"/>
      <c r="J15" s="36" t="s">
        <v>67</v>
      </c>
      <c r="K15" s="1" t="s">
        <v>83</v>
      </c>
      <c r="L15" s="1"/>
      <c r="M15" s="36" t="s">
        <v>67</v>
      </c>
      <c r="N15" s="1" t="s">
        <v>83</v>
      </c>
      <c r="O15" s="1"/>
    </row>
    <row r="16" spans="1:15" x14ac:dyDescent="0.25">
      <c r="A16" s="36"/>
      <c r="B16" s="1" t="s">
        <v>84</v>
      </c>
      <c r="C16" s="1" t="s">
        <v>99</v>
      </c>
      <c r="D16" s="36"/>
      <c r="E16" s="1" t="s">
        <v>84</v>
      </c>
      <c r="F16" s="1"/>
      <c r="G16" s="36"/>
      <c r="H16" s="1" t="s">
        <v>84</v>
      </c>
      <c r="I16" s="1"/>
      <c r="J16" s="36"/>
      <c r="K16" s="1" t="s">
        <v>84</v>
      </c>
      <c r="L16" s="1"/>
      <c r="M16" s="36"/>
      <c r="N16" s="1" t="s">
        <v>84</v>
      </c>
      <c r="O16" s="1"/>
    </row>
    <row r="17" spans="1:19" x14ac:dyDescent="0.25">
      <c r="A17" s="36" t="s">
        <v>69</v>
      </c>
      <c r="B17" s="1" t="s">
        <v>83</v>
      </c>
      <c r="C17" s="1" t="s">
        <v>91</v>
      </c>
      <c r="D17" s="36" t="s">
        <v>69</v>
      </c>
      <c r="E17" s="1" t="s">
        <v>83</v>
      </c>
      <c r="F17" s="1" t="s">
        <v>99</v>
      </c>
      <c r="G17" s="36" t="s">
        <v>69</v>
      </c>
      <c r="H17" s="1" t="s">
        <v>83</v>
      </c>
      <c r="I17" s="1"/>
      <c r="J17" s="36" t="s">
        <v>69</v>
      </c>
      <c r="K17" s="1" t="s">
        <v>83</v>
      </c>
      <c r="L17" s="1"/>
      <c r="M17" s="36" t="s">
        <v>69</v>
      </c>
      <c r="N17" s="1" t="s">
        <v>83</v>
      </c>
      <c r="O17" s="1"/>
    </row>
    <row r="18" spans="1:19" x14ac:dyDescent="0.25">
      <c r="A18" s="36"/>
      <c r="B18" s="1" t="s">
        <v>84</v>
      </c>
      <c r="D18" s="36"/>
      <c r="E18" s="1" t="s">
        <v>84</v>
      </c>
      <c r="G18" s="36"/>
      <c r="H18" s="1" t="s">
        <v>84</v>
      </c>
      <c r="I18" s="2" t="s">
        <v>103</v>
      </c>
      <c r="J18" s="36"/>
      <c r="K18" s="1" t="s">
        <v>84</v>
      </c>
      <c r="M18" s="36"/>
      <c r="N18" s="1" t="s">
        <v>84</v>
      </c>
    </row>
    <row r="19" spans="1:19" x14ac:dyDescent="0.25">
      <c r="A19" s="36" t="s">
        <v>70</v>
      </c>
      <c r="B19" s="1" t="s">
        <v>83</v>
      </c>
      <c r="C19" s="1"/>
      <c r="D19" s="36" t="s">
        <v>70</v>
      </c>
      <c r="E19" s="1" t="s">
        <v>83</v>
      </c>
      <c r="F19" s="1"/>
      <c r="G19" s="36" t="s">
        <v>70</v>
      </c>
      <c r="H19" s="1" t="s">
        <v>83</v>
      </c>
      <c r="I19" s="1"/>
      <c r="J19" s="36" t="s">
        <v>70</v>
      </c>
      <c r="K19" s="1" t="s">
        <v>83</v>
      </c>
      <c r="L19" s="1"/>
      <c r="M19" s="36" t="s">
        <v>70</v>
      </c>
      <c r="N19" s="1" t="s">
        <v>83</v>
      </c>
      <c r="O19" s="1"/>
    </row>
    <row r="20" spans="1:19" x14ac:dyDescent="0.25">
      <c r="A20" s="36"/>
      <c r="B20" s="1" t="s">
        <v>84</v>
      </c>
      <c r="C20" s="1"/>
      <c r="D20" s="36"/>
      <c r="E20" s="1" t="s">
        <v>84</v>
      </c>
      <c r="F20" s="1"/>
      <c r="G20" s="36"/>
      <c r="H20" s="1" t="s">
        <v>84</v>
      </c>
      <c r="I20" s="1"/>
      <c r="J20" s="36"/>
      <c r="K20" s="1" t="s">
        <v>84</v>
      </c>
      <c r="L20" s="1"/>
      <c r="M20" s="36"/>
      <c r="N20" s="1" t="s">
        <v>84</v>
      </c>
      <c r="O20" s="1"/>
    </row>
    <row r="21" spans="1:19" x14ac:dyDescent="0.25">
      <c r="A21" s="37" t="s">
        <v>71</v>
      </c>
      <c r="B21" s="1" t="s">
        <v>83</v>
      </c>
      <c r="C21" s="1" t="s">
        <v>90</v>
      </c>
      <c r="D21" s="37" t="s">
        <v>71</v>
      </c>
      <c r="E21" s="1" t="s">
        <v>83</v>
      </c>
      <c r="F21" s="1"/>
      <c r="G21" s="37" t="s">
        <v>71</v>
      </c>
      <c r="H21" s="1" t="s">
        <v>83</v>
      </c>
      <c r="I21" s="1"/>
      <c r="J21" s="37" t="s">
        <v>71</v>
      </c>
      <c r="K21" s="1" t="s">
        <v>83</v>
      </c>
      <c r="L21" s="1"/>
      <c r="M21" s="37" t="s">
        <v>71</v>
      </c>
      <c r="N21" s="1" t="s">
        <v>83</v>
      </c>
      <c r="O21" s="1"/>
    </row>
    <row r="22" spans="1:19" x14ac:dyDescent="0.25">
      <c r="A22" s="38"/>
      <c r="B22" s="1" t="s">
        <v>84</v>
      </c>
      <c r="C22" s="1"/>
      <c r="D22" s="38"/>
      <c r="E22" s="1" t="s">
        <v>84</v>
      </c>
      <c r="F22" s="1"/>
      <c r="G22" s="38"/>
      <c r="H22" s="1" t="s">
        <v>84</v>
      </c>
      <c r="I22" s="1"/>
      <c r="J22" s="38"/>
      <c r="K22" s="1" t="s">
        <v>84</v>
      </c>
      <c r="L22" s="1"/>
      <c r="M22" s="38"/>
      <c r="N22" s="1" t="s">
        <v>84</v>
      </c>
      <c r="O22" s="1"/>
      <c r="Q22" s="2" t="s">
        <v>106</v>
      </c>
    </row>
    <row r="23" spans="1:19" x14ac:dyDescent="0.25">
      <c r="A23" s="36" t="s">
        <v>72</v>
      </c>
      <c r="B23" s="1" t="s">
        <v>83</v>
      </c>
      <c r="C23" s="1"/>
      <c r="D23" s="36" t="s">
        <v>72</v>
      </c>
      <c r="E23" s="1" t="s">
        <v>83</v>
      </c>
      <c r="F23" s="1"/>
      <c r="G23" s="36" t="s">
        <v>72</v>
      </c>
      <c r="H23" s="1" t="s">
        <v>83</v>
      </c>
      <c r="I23" s="1"/>
      <c r="J23" s="36" t="s">
        <v>72</v>
      </c>
      <c r="K23" s="1" t="s">
        <v>83</v>
      </c>
      <c r="L23" s="1"/>
      <c r="M23" s="36" t="s">
        <v>72</v>
      </c>
      <c r="N23" s="1" t="s">
        <v>83</v>
      </c>
      <c r="O23" s="1"/>
      <c r="Q23" s="2" t="s">
        <v>107</v>
      </c>
      <c r="R23" s="2" t="s">
        <v>108</v>
      </c>
    </row>
    <row r="24" spans="1:19" x14ac:dyDescent="0.25">
      <c r="A24" s="36"/>
      <c r="B24" s="1" t="s">
        <v>84</v>
      </c>
      <c r="C24" s="1"/>
      <c r="D24" s="36"/>
      <c r="E24" s="1" t="s">
        <v>84</v>
      </c>
      <c r="F24" s="1" t="s">
        <v>94</v>
      </c>
      <c r="G24" s="36"/>
      <c r="H24" s="1" t="s">
        <v>84</v>
      </c>
      <c r="I24" s="1"/>
      <c r="J24" s="36"/>
      <c r="K24" s="1" t="s">
        <v>84</v>
      </c>
      <c r="L24" s="1"/>
      <c r="M24" s="36"/>
      <c r="N24" s="1" t="s">
        <v>84</v>
      </c>
      <c r="O24" s="1"/>
      <c r="Q24" s="2" t="s">
        <v>109</v>
      </c>
      <c r="R24" s="2" t="s">
        <v>110</v>
      </c>
    </row>
    <row r="25" spans="1:19" x14ac:dyDescent="0.25">
      <c r="A25" s="36" t="s">
        <v>73</v>
      </c>
      <c r="B25" s="1" t="s">
        <v>83</v>
      </c>
      <c r="C25" s="1"/>
      <c r="D25" s="36" t="s">
        <v>73</v>
      </c>
      <c r="E25" s="1" t="s">
        <v>83</v>
      </c>
      <c r="F25" s="1"/>
      <c r="G25" s="36" t="s">
        <v>73</v>
      </c>
      <c r="H25" s="1" t="s">
        <v>83</v>
      </c>
      <c r="I25" s="1"/>
      <c r="J25" s="36" t="s">
        <v>73</v>
      </c>
      <c r="K25" s="1" t="s">
        <v>83</v>
      </c>
      <c r="L25" s="1"/>
      <c r="M25" s="36" t="s">
        <v>73</v>
      </c>
      <c r="N25" s="1" t="s">
        <v>83</v>
      </c>
      <c r="O25" s="1"/>
      <c r="Q25" s="2" t="s">
        <v>111</v>
      </c>
      <c r="R25" s="2">
        <v>54</v>
      </c>
    </row>
    <row r="26" spans="1:19" x14ac:dyDescent="0.25">
      <c r="A26" s="36"/>
      <c r="B26" s="1" t="s">
        <v>84</v>
      </c>
      <c r="C26" s="1"/>
      <c r="D26" s="36"/>
      <c r="E26" s="1" t="s">
        <v>84</v>
      </c>
      <c r="F26" s="1" t="s">
        <v>104</v>
      </c>
      <c r="G26" s="36"/>
      <c r="H26" s="1" t="s">
        <v>84</v>
      </c>
      <c r="I26" s="1"/>
      <c r="J26" s="36"/>
      <c r="K26" s="1" t="s">
        <v>84</v>
      </c>
      <c r="L26" s="1"/>
      <c r="M26" s="36"/>
      <c r="N26" s="1" t="s">
        <v>84</v>
      </c>
      <c r="O26" s="1"/>
    </row>
    <row r="27" spans="1:19" x14ac:dyDescent="0.25">
      <c r="A27" s="36" t="s">
        <v>74</v>
      </c>
      <c r="B27" s="1" t="s">
        <v>83</v>
      </c>
      <c r="C27" s="1" t="s">
        <v>92</v>
      </c>
      <c r="D27" s="36" t="s">
        <v>74</v>
      </c>
      <c r="E27" s="1" t="s">
        <v>83</v>
      </c>
      <c r="F27" s="1" t="s">
        <v>102</v>
      </c>
      <c r="G27" s="36" t="s">
        <v>74</v>
      </c>
      <c r="H27" s="1" t="s">
        <v>83</v>
      </c>
      <c r="I27" s="1"/>
      <c r="J27" s="36" t="s">
        <v>74</v>
      </c>
      <c r="K27" s="1" t="s">
        <v>83</v>
      </c>
      <c r="L27" s="1"/>
      <c r="M27" s="36" t="s">
        <v>74</v>
      </c>
      <c r="N27" s="1" t="s">
        <v>83</v>
      </c>
      <c r="O27" s="1"/>
    </row>
    <row r="28" spans="1:19" x14ac:dyDescent="0.25">
      <c r="A28" s="36"/>
      <c r="B28" s="1" t="s">
        <v>84</v>
      </c>
      <c r="C28" s="1"/>
      <c r="D28" s="36"/>
      <c r="E28" s="1" t="s">
        <v>84</v>
      </c>
      <c r="F28" s="1"/>
      <c r="G28" s="36"/>
      <c r="H28" s="1" t="s">
        <v>84</v>
      </c>
      <c r="I28" s="1"/>
      <c r="J28" s="36"/>
      <c r="K28" s="1" t="s">
        <v>84</v>
      </c>
      <c r="L28" s="1"/>
      <c r="M28" s="36"/>
      <c r="N28" s="1" t="s">
        <v>84</v>
      </c>
      <c r="O28" s="1"/>
    </row>
    <row r="29" spans="1:19" x14ac:dyDescent="0.25">
      <c r="A29" s="36" t="s">
        <v>75</v>
      </c>
      <c r="B29" s="1" t="s">
        <v>83</v>
      </c>
      <c r="C29" s="1"/>
      <c r="D29" s="36" t="s">
        <v>75</v>
      </c>
      <c r="E29" s="1" t="s">
        <v>83</v>
      </c>
      <c r="F29" s="1"/>
      <c r="G29" s="36" t="s">
        <v>75</v>
      </c>
      <c r="H29" s="1" t="s">
        <v>83</v>
      </c>
      <c r="I29" s="1"/>
      <c r="J29" s="36" t="s">
        <v>75</v>
      </c>
      <c r="K29" s="1" t="s">
        <v>83</v>
      </c>
      <c r="L29" s="1"/>
      <c r="M29" s="36" t="s">
        <v>75</v>
      </c>
      <c r="N29" s="1" t="s">
        <v>83</v>
      </c>
      <c r="O29" s="1"/>
      <c r="S29" s="2">
        <f>14*6</f>
        <v>84</v>
      </c>
    </row>
    <row r="30" spans="1:19" x14ac:dyDescent="0.25">
      <c r="A30" s="36"/>
      <c r="B30" s="1" t="s">
        <v>84</v>
      </c>
      <c r="C30" s="1"/>
      <c r="D30" s="36"/>
      <c r="E30" s="1" t="s">
        <v>84</v>
      </c>
      <c r="F30" s="1"/>
      <c r="G30" s="36"/>
      <c r="H30" s="1" t="s">
        <v>84</v>
      </c>
      <c r="I30" s="1"/>
      <c r="J30" s="36"/>
      <c r="K30" s="1" t="s">
        <v>84</v>
      </c>
      <c r="L30" s="1"/>
      <c r="M30" s="36"/>
      <c r="N30" s="1" t="s">
        <v>84</v>
      </c>
      <c r="O30" s="1"/>
      <c r="Q30" s="2">
        <v>27</v>
      </c>
    </row>
    <row r="31" spans="1:19" x14ac:dyDescent="0.25">
      <c r="A31" s="36" t="s">
        <v>76</v>
      </c>
      <c r="B31" s="1" t="s">
        <v>83</v>
      </c>
      <c r="C31" s="1"/>
      <c r="D31" s="36" t="s">
        <v>76</v>
      </c>
      <c r="E31" s="1" t="s">
        <v>83</v>
      </c>
      <c r="F31" s="1"/>
      <c r="G31" s="36" t="s">
        <v>76</v>
      </c>
      <c r="H31" s="1" t="s">
        <v>83</v>
      </c>
      <c r="I31" s="1"/>
      <c r="J31" s="36" t="s">
        <v>76</v>
      </c>
      <c r="K31" s="1" t="s">
        <v>83</v>
      </c>
      <c r="L31" s="1"/>
      <c r="M31" s="36" t="s">
        <v>76</v>
      </c>
      <c r="N31" s="1" t="s">
        <v>83</v>
      </c>
      <c r="O31" s="1"/>
      <c r="Q31" s="2">
        <v>6</v>
      </c>
      <c r="S31" s="2">
        <f>17*4</f>
        <v>68</v>
      </c>
    </row>
    <row r="32" spans="1:19" x14ac:dyDescent="0.25">
      <c r="A32" s="36"/>
      <c r="B32" s="1" t="s">
        <v>84</v>
      </c>
      <c r="C32" s="1"/>
      <c r="D32" s="36"/>
      <c r="E32" s="1" t="s">
        <v>84</v>
      </c>
      <c r="F32" s="1"/>
      <c r="G32" s="36"/>
      <c r="H32" s="1" t="s">
        <v>84</v>
      </c>
      <c r="I32" s="1"/>
      <c r="J32" s="36"/>
      <c r="K32" s="1" t="s">
        <v>84</v>
      </c>
      <c r="L32" s="1"/>
      <c r="M32" s="36"/>
      <c r="N32" s="1" t="s">
        <v>84</v>
      </c>
      <c r="O32" s="1"/>
      <c r="Q32" s="2">
        <v>24</v>
      </c>
    </row>
    <row r="33" spans="1:18" x14ac:dyDescent="0.25">
      <c r="A33" s="36" t="s">
        <v>77</v>
      </c>
      <c r="B33" s="1" t="s">
        <v>83</v>
      </c>
      <c r="C33" s="1"/>
      <c r="D33" s="36" t="s">
        <v>77</v>
      </c>
      <c r="E33" s="1" t="s">
        <v>83</v>
      </c>
      <c r="F33" s="1"/>
      <c r="G33" s="36" t="s">
        <v>77</v>
      </c>
      <c r="H33" s="1" t="s">
        <v>83</v>
      </c>
      <c r="I33" s="1"/>
      <c r="J33" s="36" t="s">
        <v>77</v>
      </c>
      <c r="K33" s="1" t="s">
        <v>83</v>
      </c>
      <c r="L33" s="1"/>
      <c r="M33" s="36" t="s">
        <v>77</v>
      </c>
      <c r="N33" s="1" t="s">
        <v>83</v>
      </c>
      <c r="O33" s="1"/>
      <c r="Q33" s="2">
        <f>SUM(Q30:Q32)</f>
        <v>57</v>
      </c>
    </row>
    <row r="34" spans="1:18" x14ac:dyDescent="0.25">
      <c r="A34" s="36"/>
      <c r="B34" s="1" t="s">
        <v>84</v>
      </c>
      <c r="C34" s="1"/>
      <c r="D34" s="36"/>
      <c r="E34" s="1" t="s">
        <v>84</v>
      </c>
      <c r="F34" s="1"/>
      <c r="G34" s="36"/>
      <c r="H34" s="1" t="s">
        <v>84</v>
      </c>
      <c r="I34" s="1"/>
      <c r="J34" s="36"/>
      <c r="K34" s="1" t="s">
        <v>84</v>
      </c>
      <c r="L34" s="1"/>
      <c r="M34" s="36"/>
      <c r="N34" s="1" t="s">
        <v>84</v>
      </c>
      <c r="O34" s="1"/>
    </row>
    <row r="35" spans="1:18" x14ac:dyDescent="0.25">
      <c r="A35" s="36" t="s">
        <v>78</v>
      </c>
      <c r="B35" s="1" t="s">
        <v>83</v>
      </c>
      <c r="C35" s="1"/>
      <c r="D35" s="36" t="s">
        <v>78</v>
      </c>
      <c r="E35" s="1" t="s">
        <v>83</v>
      </c>
      <c r="F35" s="1"/>
      <c r="G35" s="36" t="s">
        <v>78</v>
      </c>
      <c r="H35" s="1" t="s">
        <v>83</v>
      </c>
      <c r="I35" s="1"/>
      <c r="J35" s="36" t="s">
        <v>78</v>
      </c>
      <c r="K35" s="1" t="s">
        <v>83</v>
      </c>
      <c r="L35" s="1"/>
      <c r="M35" s="36" t="s">
        <v>78</v>
      </c>
      <c r="N35" s="1" t="s">
        <v>83</v>
      </c>
      <c r="O35" s="1"/>
      <c r="P35" s="2">
        <f>15*3</f>
        <v>45</v>
      </c>
      <c r="R35" s="2">
        <f>17*4</f>
        <v>68</v>
      </c>
    </row>
    <row r="36" spans="1:18" x14ac:dyDescent="0.25">
      <c r="A36" s="36"/>
      <c r="B36" s="1" t="s">
        <v>84</v>
      </c>
      <c r="C36" s="1"/>
      <c r="D36" s="36"/>
      <c r="E36" s="1" t="s">
        <v>84</v>
      </c>
      <c r="F36" s="1"/>
      <c r="G36" s="36"/>
      <c r="H36" s="1" t="s">
        <v>84</v>
      </c>
      <c r="I36" s="1"/>
      <c r="J36" s="36"/>
      <c r="K36" s="1" t="s">
        <v>84</v>
      </c>
      <c r="L36" s="1"/>
      <c r="M36" s="36"/>
      <c r="N36" s="1" t="s">
        <v>84</v>
      </c>
      <c r="O36" s="1"/>
      <c r="Q36" s="2">
        <f>14*6</f>
        <v>84</v>
      </c>
    </row>
    <row r="37" spans="1:18" x14ac:dyDescent="0.25">
      <c r="A37" s="36" t="s">
        <v>79</v>
      </c>
      <c r="B37" s="1" t="s">
        <v>83</v>
      </c>
      <c r="C37" s="1"/>
      <c r="D37" s="36" t="s">
        <v>79</v>
      </c>
      <c r="E37" s="1" t="s">
        <v>83</v>
      </c>
      <c r="F37" s="1"/>
      <c r="G37" s="36" t="s">
        <v>79</v>
      </c>
      <c r="H37" s="1" t="s">
        <v>83</v>
      </c>
      <c r="I37" s="1"/>
      <c r="J37" s="36" t="s">
        <v>79</v>
      </c>
      <c r="K37" s="1" t="s">
        <v>83</v>
      </c>
      <c r="L37" s="1"/>
      <c r="M37" s="36" t="s">
        <v>79</v>
      </c>
      <c r="N37" s="1" t="s">
        <v>83</v>
      </c>
      <c r="O37" s="1"/>
    </row>
    <row r="38" spans="1:18" x14ac:dyDescent="0.25">
      <c r="A38" s="36"/>
      <c r="B38" s="1" t="s">
        <v>84</v>
      </c>
      <c r="C38" s="1"/>
      <c r="D38" s="36"/>
      <c r="E38" s="1" t="s">
        <v>84</v>
      </c>
      <c r="F38" s="1"/>
      <c r="G38" s="36"/>
      <c r="H38" s="1" t="s">
        <v>84</v>
      </c>
      <c r="I38" s="1"/>
      <c r="J38" s="36"/>
      <c r="K38" s="1" t="s">
        <v>84</v>
      </c>
      <c r="L38" s="1"/>
      <c r="M38" s="36"/>
      <c r="N38" s="1" t="s">
        <v>84</v>
      </c>
      <c r="O38" s="1"/>
      <c r="Q38" s="2">
        <f>15*5</f>
        <v>75</v>
      </c>
      <c r="R38" s="2">
        <f>15*4</f>
        <v>60</v>
      </c>
    </row>
    <row r="39" spans="1:18" x14ac:dyDescent="0.25">
      <c r="A39" s="36" t="s">
        <v>80</v>
      </c>
      <c r="B39" s="1" t="s">
        <v>83</v>
      </c>
      <c r="C39" s="1"/>
      <c r="D39" s="36" t="s">
        <v>80</v>
      </c>
      <c r="E39" s="1" t="s">
        <v>83</v>
      </c>
      <c r="F39" s="1"/>
      <c r="G39" s="36" t="s">
        <v>80</v>
      </c>
      <c r="H39" s="1" t="s">
        <v>83</v>
      </c>
      <c r="I39" s="1"/>
      <c r="J39" s="36" t="s">
        <v>80</v>
      </c>
      <c r="K39" s="1" t="s">
        <v>83</v>
      </c>
      <c r="L39" s="1"/>
      <c r="M39" s="36" t="s">
        <v>80</v>
      </c>
      <c r="N39" s="1" t="s">
        <v>83</v>
      </c>
      <c r="O39" s="1"/>
      <c r="R39" s="2">
        <f>13*2</f>
        <v>26</v>
      </c>
    </row>
    <row r="40" spans="1:18" x14ac:dyDescent="0.25">
      <c r="A40" s="36"/>
      <c r="B40" s="1" t="s">
        <v>84</v>
      </c>
      <c r="C40" s="1"/>
      <c r="D40" s="36"/>
      <c r="E40" s="1" t="s">
        <v>84</v>
      </c>
      <c r="F40" s="1"/>
      <c r="G40" s="36"/>
      <c r="H40" s="1" t="s">
        <v>84</v>
      </c>
      <c r="I40" s="1"/>
      <c r="J40" s="36"/>
      <c r="K40" s="1" t="s">
        <v>84</v>
      </c>
      <c r="L40" s="1"/>
      <c r="M40" s="36"/>
      <c r="N40" s="1" t="s">
        <v>84</v>
      </c>
      <c r="O40" s="1"/>
      <c r="R40" s="2">
        <f>15*2</f>
        <v>30</v>
      </c>
    </row>
    <row r="41" spans="1:18" x14ac:dyDescent="0.25">
      <c r="A41" s="37" t="s">
        <v>93</v>
      </c>
      <c r="B41" s="1" t="s">
        <v>83</v>
      </c>
      <c r="C41" s="1" t="s">
        <v>94</v>
      </c>
      <c r="D41" s="37" t="s">
        <v>93</v>
      </c>
      <c r="E41" s="1" t="s">
        <v>83</v>
      </c>
      <c r="F41" s="1"/>
      <c r="G41" s="37" t="s">
        <v>93</v>
      </c>
      <c r="H41" s="1" t="s">
        <v>83</v>
      </c>
      <c r="I41" s="1"/>
      <c r="J41" s="37" t="s">
        <v>93</v>
      </c>
      <c r="K41" s="1" t="s">
        <v>83</v>
      </c>
      <c r="L41" s="1"/>
      <c r="M41" s="37" t="s">
        <v>93</v>
      </c>
      <c r="N41" s="1" t="s">
        <v>83</v>
      </c>
      <c r="O41" s="1"/>
      <c r="Q41" s="2">
        <f>13*4</f>
        <v>52</v>
      </c>
    </row>
    <row r="42" spans="1:18" x14ac:dyDescent="0.25">
      <c r="A42" s="38"/>
      <c r="B42" s="1" t="s">
        <v>84</v>
      </c>
      <c r="C42" s="1"/>
      <c r="D42" s="38"/>
      <c r="E42" s="1" t="s">
        <v>84</v>
      </c>
      <c r="F42" s="1"/>
      <c r="G42" s="38"/>
      <c r="H42" s="1" t="s">
        <v>84</v>
      </c>
      <c r="I42" s="1"/>
      <c r="J42" s="38"/>
      <c r="K42" s="1" t="s">
        <v>84</v>
      </c>
      <c r="L42" s="1"/>
      <c r="M42" s="38"/>
      <c r="N42" s="1" t="s">
        <v>84</v>
      </c>
      <c r="O42" s="1"/>
      <c r="Q42" s="2">
        <f>12*4</f>
        <v>48</v>
      </c>
      <c r="R42" s="2">
        <f>9*8</f>
        <v>72</v>
      </c>
    </row>
    <row r="43" spans="1:18" x14ac:dyDescent="0.25">
      <c r="A43" s="36" t="s">
        <v>88</v>
      </c>
      <c r="B43" s="1" t="s">
        <v>83</v>
      </c>
      <c r="C43" s="1" t="s">
        <v>89</v>
      </c>
      <c r="D43" s="36" t="s">
        <v>88</v>
      </c>
      <c r="E43" s="1" t="s">
        <v>83</v>
      </c>
      <c r="F43" s="1" t="s">
        <v>89</v>
      </c>
      <c r="G43" s="36" t="s">
        <v>88</v>
      </c>
      <c r="H43" s="1" t="s">
        <v>83</v>
      </c>
      <c r="I43" s="1"/>
      <c r="J43" s="36" t="s">
        <v>88</v>
      </c>
      <c r="K43" s="1" t="s">
        <v>83</v>
      </c>
      <c r="L43" s="1"/>
      <c r="M43" s="36" t="s">
        <v>88</v>
      </c>
      <c r="N43" s="1" t="s">
        <v>83</v>
      </c>
      <c r="O43" s="1"/>
    </row>
    <row r="44" spans="1:18" x14ac:dyDescent="0.25">
      <c r="A44" s="36"/>
      <c r="B44" s="1" t="s">
        <v>84</v>
      </c>
      <c r="C44" s="1"/>
      <c r="D44" s="36"/>
      <c r="E44" s="1" t="s">
        <v>84</v>
      </c>
      <c r="F44" s="1"/>
      <c r="G44" s="36"/>
      <c r="H44" s="1" t="s">
        <v>84</v>
      </c>
      <c r="I44" s="1"/>
      <c r="J44" s="36"/>
      <c r="K44" s="1" t="s">
        <v>84</v>
      </c>
      <c r="L44" s="1"/>
      <c r="M44" s="36"/>
      <c r="N44" s="1" t="s">
        <v>84</v>
      </c>
      <c r="O44" s="1"/>
    </row>
    <row r="45" spans="1:18" x14ac:dyDescent="0.25">
      <c r="A45" s="36" t="s">
        <v>81</v>
      </c>
      <c r="B45" s="1" t="s">
        <v>83</v>
      </c>
      <c r="C45" s="1"/>
      <c r="D45" s="36" t="s">
        <v>81</v>
      </c>
      <c r="E45" s="1" t="s">
        <v>83</v>
      </c>
      <c r="F45" s="1"/>
      <c r="G45" s="36" t="s">
        <v>81</v>
      </c>
      <c r="H45" s="1" t="s">
        <v>83</v>
      </c>
      <c r="I45" s="1" t="s">
        <v>95</v>
      </c>
      <c r="J45" s="36" t="s">
        <v>81</v>
      </c>
      <c r="K45" s="1" t="s">
        <v>83</v>
      </c>
      <c r="L45" s="1"/>
      <c r="M45" s="36" t="s">
        <v>81</v>
      </c>
      <c r="N45" s="1" t="s">
        <v>83</v>
      </c>
      <c r="O45" s="1"/>
      <c r="Q45" s="2">
        <f>26-16</f>
        <v>10</v>
      </c>
    </row>
    <row r="46" spans="1:18" x14ac:dyDescent="0.25">
      <c r="A46" s="36"/>
      <c r="B46" s="1" t="s">
        <v>84</v>
      </c>
      <c r="C46" s="1"/>
      <c r="D46" s="36"/>
      <c r="E46" s="1" t="s">
        <v>84</v>
      </c>
      <c r="F46" s="1"/>
      <c r="G46" s="36"/>
      <c r="H46" s="1" t="s">
        <v>84</v>
      </c>
      <c r="I46" s="1"/>
      <c r="J46" s="36"/>
      <c r="K46" s="1" t="s">
        <v>84</v>
      </c>
      <c r="L46" s="1"/>
      <c r="M46" s="36"/>
      <c r="N46" s="1" t="s">
        <v>84</v>
      </c>
      <c r="O46" s="1"/>
    </row>
    <row r="47" spans="1:18" x14ac:dyDescent="0.25">
      <c r="A47" s="36" t="s">
        <v>82</v>
      </c>
      <c r="B47" s="1" t="s">
        <v>83</v>
      </c>
      <c r="C47" s="1"/>
      <c r="D47" s="36" t="s">
        <v>82</v>
      </c>
      <c r="E47" s="1" t="s">
        <v>83</v>
      </c>
      <c r="F47" s="1"/>
      <c r="G47" s="36" t="s">
        <v>82</v>
      </c>
      <c r="H47" s="1" t="s">
        <v>83</v>
      </c>
      <c r="I47" s="1"/>
      <c r="J47" s="36" t="s">
        <v>82</v>
      </c>
      <c r="K47" s="1" t="s">
        <v>83</v>
      </c>
      <c r="L47" s="1"/>
      <c r="M47" s="36" t="s">
        <v>82</v>
      </c>
      <c r="N47" s="1" t="s">
        <v>83</v>
      </c>
      <c r="O47" s="1"/>
    </row>
    <row r="48" spans="1:18" x14ac:dyDescent="0.25">
      <c r="A48" s="36"/>
      <c r="B48" s="1" t="s">
        <v>84</v>
      </c>
      <c r="C48" s="1"/>
      <c r="D48" s="36"/>
      <c r="E48" s="1" t="s">
        <v>84</v>
      </c>
      <c r="F48" s="1"/>
      <c r="G48" s="36"/>
      <c r="H48" s="1" t="s">
        <v>84</v>
      </c>
      <c r="I48" s="1"/>
      <c r="J48" s="36"/>
      <c r="K48" s="1" t="s">
        <v>84</v>
      </c>
      <c r="L48" s="1"/>
      <c r="M48" s="36"/>
      <c r="N48" s="1" t="s">
        <v>84</v>
      </c>
      <c r="O48" s="1"/>
    </row>
  </sheetData>
  <mergeCells count="120">
    <mergeCell ref="D3:D4"/>
    <mergeCell ref="D5:D6"/>
    <mergeCell ref="D7:D8"/>
    <mergeCell ref="D9:D10"/>
    <mergeCell ref="D11:D12"/>
    <mergeCell ref="A29:A30"/>
    <mergeCell ref="A31:A32"/>
    <mergeCell ref="A33:A34"/>
    <mergeCell ref="A35:A36"/>
    <mergeCell ref="A15:A16"/>
    <mergeCell ref="A17:A18"/>
    <mergeCell ref="A19:A20"/>
    <mergeCell ref="A23:A24"/>
    <mergeCell ref="A25:A26"/>
    <mergeCell ref="A27:A28"/>
    <mergeCell ref="A3:A4"/>
    <mergeCell ref="A5:A6"/>
    <mergeCell ref="A7:A8"/>
    <mergeCell ref="A9:A10"/>
    <mergeCell ref="A11:A12"/>
    <mergeCell ref="A13:A14"/>
    <mergeCell ref="D13:D14"/>
    <mergeCell ref="D15:D16"/>
    <mergeCell ref="D17:D18"/>
    <mergeCell ref="D19:D20"/>
    <mergeCell ref="D21:D22"/>
    <mergeCell ref="D23:D24"/>
    <mergeCell ref="A45:A46"/>
    <mergeCell ref="A47:A48"/>
    <mergeCell ref="A43:A44"/>
    <mergeCell ref="A21:A22"/>
    <mergeCell ref="A41:A42"/>
    <mergeCell ref="A37:A38"/>
    <mergeCell ref="A39:A40"/>
    <mergeCell ref="D37:D38"/>
    <mergeCell ref="D39:D40"/>
    <mergeCell ref="D41:D42"/>
    <mergeCell ref="D43:D44"/>
    <mergeCell ref="D45:D46"/>
    <mergeCell ref="D47:D48"/>
    <mergeCell ref="D25:D26"/>
    <mergeCell ref="D27:D28"/>
    <mergeCell ref="D29:D30"/>
    <mergeCell ref="D31:D32"/>
    <mergeCell ref="D33:D34"/>
    <mergeCell ref="D35:D36"/>
    <mergeCell ref="G47:G48"/>
    <mergeCell ref="J3:J4"/>
    <mergeCell ref="J5:J6"/>
    <mergeCell ref="J7:J8"/>
    <mergeCell ref="J9:J10"/>
    <mergeCell ref="J11:J12"/>
    <mergeCell ref="G27:G28"/>
    <mergeCell ref="G29:G30"/>
    <mergeCell ref="G31:G32"/>
    <mergeCell ref="G33:G34"/>
    <mergeCell ref="G35:G36"/>
    <mergeCell ref="G37:G38"/>
    <mergeCell ref="G15:G16"/>
    <mergeCell ref="G17:G18"/>
    <mergeCell ref="G19:G20"/>
    <mergeCell ref="G21:G22"/>
    <mergeCell ref="G23:G24"/>
    <mergeCell ref="G25:G26"/>
    <mergeCell ref="G3:G4"/>
    <mergeCell ref="G5:G6"/>
    <mergeCell ref="G7:G8"/>
    <mergeCell ref="G9:G10"/>
    <mergeCell ref="G11:G12"/>
    <mergeCell ref="G13:G14"/>
    <mergeCell ref="J47:J48"/>
    <mergeCell ref="J25:J26"/>
    <mergeCell ref="J27:J28"/>
    <mergeCell ref="J29:J30"/>
    <mergeCell ref="J31:J32"/>
    <mergeCell ref="J33:J34"/>
    <mergeCell ref="J35:J36"/>
    <mergeCell ref="J13:J14"/>
    <mergeCell ref="J15:J16"/>
    <mergeCell ref="J17:J18"/>
    <mergeCell ref="J19:J20"/>
    <mergeCell ref="J21:J22"/>
    <mergeCell ref="J23:J24"/>
    <mergeCell ref="M47:M48"/>
    <mergeCell ref="M27:M28"/>
    <mergeCell ref="M29:M30"/>
    <mergeCell ref="M31:M32"/>
    <mergeCell ref="M33:M34"/>
    <mergeCell ref="M35:M36"/>
    <mergeCell ref="M37:M38"/>
    <mergeCell ref="M15:M16"/>
    <mergeCell ref="M17:M18"/>
    <mergeCell ref="M19:M20"/>
    <mergeCell ref="M21:M22"/>
    <mergeCell ref="M23:M24"/>
    <mergeCell ref="M25:M26"/>
    <mergeCell ref="A1:C1"/>
    <mergeCell ref="D1:F1"/>
    <mergeCell ref="G1:I1"/>
    <mergeCell ref="J1:L1"/>
    <mergeCell ref="M1:O1"/>
    <mergeCell ref="M39:M40"/>
    <mergeCell ref="M41:M42"/>
    <mergeCell ref="M43:M44"/>
    <mergeCell ref="M45:M46"/>
    <mergeCell ref="M3:M4"/>
    <mergeCell ref="M5:M6"/>
    <mergeCell ref="M7:M8"/>
    <mergeCell ref="M9:M10"/>
    <mergeCell ref="M11:M12"/>
    <mergeCell ref="M13:M14"/>
    <mergeCell ref="J37:J38"/>
    <mergeCell ref="J39:J40"/>
    <mergeCell ref="J41:J42"/>
    <mergeCell ref="J43:J44"/>
    <mergeCell ref="J45:J46"/>
    <mergeCell ref="G39:G40"/>
    <mergeCell ref="G41:G42"/>
    <mergeCell ref="G43:G44"/>
    <mergeCell ref="G45:G4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24"/>
  <sheetViews>
    <sheetView topLeftCell="B1" zoomScale="85" zoomScaleNormal="85" workbookViewId="0">
      <selection activeCell="T4" sqref="T4"/>
    </sheetView>
  </sheetViews>
  <sheetFormatPr defaultColWidth="9.140625" defaultRowHeight="18.75" x14ac:dyDescent="0.3"/>
  <cols>
    <col min="1" max="1" width="13" style="6" customWidth="1"/>
    <col min="2" max="2" width="11" style="6" customWidth="1"/>
    <col min="3" max="29" width="7.28515625" style="6" customWidth="1"/>
    <col min="30" max="30" width="14.42578125" style="6" customWidth="1"/>
    <col min="31" max="31" width="6.7109375" style="6" customWidth="1"/>
    <col min="32" max="32" width="6.85546875" style="6" customWidth="1"/>
    <col min="33" max="33" width="5.7109375" style="6" customWidth="1"/>
    <col min="34" max="16384" width="9.140625" style="6"/>
  </cols>
  <sheetData>
    <row r="2" spans="1:35" ht="42.75" customHeight="1" x14ac:dyDescent="0.3">
      <c r="N2" s="19" t="s">
        <v>416</v>
      </c>
    </row>
    <row r="3" spans="1:35" ht="24.95" customHeight="1" x14ac:dyDescent="0.3">
      <c r="A3" s="3" t="s">
        <v>113</v>
      </c>
      <c r="B3" s="4" t="s">
        <v>126</v>
      </c>
      <c r="C3" s="5">
        <v>202</v>
      </c>
      <c r="D3" s="5">
        <v>203</v>
      </c>
      <c r="E3" s="5">
        <v>204</v>
      </c>
      <c r="F3" s="5">
        <v>205</v>
      </c>
      <c r="G3" s="5">
        <v>206</v>
      </c>
      <c r="H3" s="5">
        <v>207</v>
      </c>
      <c r="I3" s="5">
        <v>302</v>
      </c>
      <c r="J3" s="5" t="s">
        <v>133</v>
      </c>
      <c r="K3" s="5" t="s">
        <v>134</v>
      </c>
      <c r="L3" s="5">
        <v>305</v>
      </c>
      <c r="M3" s="5" t="s">
        <v>132</v>
      </c>
      <c r="N3" s="18" t="s">
        <v>123</v>
      </c>
      <c r="O3" s="5">
        <v>402</v>
      </c>
      <c r="P3" s="5">
        <v>403</v>
      </c>
      <c r="Q3" s="5" t="s">
        <v>130</v>
      </c>
      <c r="R3" s="5">
        <v>405</v>
      </c>
      <c r="S3" s="5">
        <v>406</v>
      </c>
      <c r="T3" s="18">
        <v>502</v>
      </c>
      <c r="U3" s="5">
        <v>506</v>
      </c>
      <c r="V3" s="5">
        <v>301</v>
      </c>
      <c r="W3" s="5" t="s">
        <v>135</v>
      </c>
      <c r="X3" s="5" t="s">
        <v>134</v>
      </c>
      <c r="Y3" s="5" t="s">
        <v>131</v>
      </c>
      <c r="Z3" s="5" t="s">
        <v>128</v>
      </c>
      <c r="AA3" s="5" t="s">
        <v>129</v>
      </c>
      <c r="AB3" s="5" t="s">
        <v>93</v>
      </c>
      <c r="AC3" s="5" t="s">
        <v>124</v>
      </c>
      <c r="AD3" s="3" t="s">
        <v>125</v>
      </c>
      <c r="AE3" s="3" t="s">
        <v>127</v>
      </c>
      <c r="AF3" s="3"/>
      <c r="AG3" s="3"/>
      <c r="AH3" s="3"/>
      <c r="AI3" s="3"/>
    </row>
    <row r="4" spans="1:35" ht="24.95" customHeight="1" x14ac:dyDescent="0.3">
      <c r="A4" s="3"/>
      <c r="B4" s="4" t="s">
        <v>114</v>
      </c>
      <c r="C4" s="5">
        <v>202</v>
      </c>
      <c r="D4" s="5">
        <v>203</v>
      </c>
      <c r="E4" s="5">
        <v>204</v>
      </c>
      <c r="F4" s="5">
        <v>205</v>
      </c>
      <c r="G4" s="5">
        <v>206</v>
      </c>
      <c r="H4" s="5">
        <v>207</v>
      </c>
      <c r="I4" s="5">
        <v>302</v>
      </c>
      <c r="J4" s="5" t="s">
        <v>133</v>
      </c>
      <c r="K4" s="5" t="s">
        <v>134</v>
      </c>
      <c r="L4" s="5">
        <v>305</v>
      </c>
      <c r="M4" s="5" t="s">
        <v>132</v>
      </c>
      <c r="N4" s="18" t="s">
        <v>123</v>
      </c>
      <c r="O4" s="5">
        <v>402</v>
      </c>
      <c r="P4" s="5">
        <v>403</v>
      </c>
      <c r="Q4" s="5" t="s">
        <v>130</v>
      </c>
      <c r="R4" s="5">
        <v>405</v>
      </c>
      <c r="S4" s="5">
        <v>406</v>
      </c>
      <c r="T4" s="5"/>
      <c r="U4" s="5">
        <v>506</v>
      </c>
      <c r="V4" s="5">
        <v>301</v>
      </c>
      <c r="W4" s="5" t="s">
        <v>135</v>
      </c>
      <c r="X4" s="5" t="s">
        <v>134</v>
      </c>
      <c r="Y4" s="5" t="s">
        <v>131</v>
      </c>
      <c r="Z4" s="5" t="s">
        <v>128</v>
      </c>
      <c r="AA4" s="5" t="s">
        <v>129</v>
      </c>
      <c r="AB4" s="5" t="s">
        <v>93</v>
      </c>
      <c r="AC4" s="5" t="s">
        <v>124</v>
      </c>
      <c r="AD4" s="3" t="s">
        <v>125</v>
      </c>
      <c r="AE4" s="3" t="s">
        <v>127</v>
      </c>
      <c r="AF4" s="3"/>
      <c r="AG4" s="3"/>
      <c r="AH4" s="3"/>
      <c r="AI4" s="3"/>
    </row>
    <row r="5" spans="1:35" ht="24.95" customHeight="1" x14ac:dyDescent="0.3">
      <c r="A5" s="3"/>
      <c r="B5" s="4" t="s">
        <v>115</v>
      </c>
      <c r="C5" s="5">
        <v>202</v>
      </c>
      <c r="D5" s="5">
        <v>203</v>
      </c>
      <c r="E5" s="5">
        <v>204</v>
      </c>
      <c r="F5" s="5">
        <v>205</v>
      </c>
      <c r="G5" s="5">
        <v>206</v>
      </c>
      <c r="H5" s="5">
        <v>207</v>
      </c>
      <c r="I5" s="5">
        <v>302</v>
      </c>
      <c r="J5" s="5" t="s">
        <v>133</v>
      </c>
      <c r="K5" s="5" t="s">
        <v>134</v>
      </c>
      <c r="L5" s="5">
        <v>305</v>
      </c>
      <c r="M5" s="5" t="s">
        <v>132</v>
      </c>
      <c r="N5" s="18" t="s">
        <v>123</v>
      </c>
      <c r="O5" s="5">
        <v>402</v>
      </c>
      <c r="P5" s="5">
        <v>403</v>
      </c>
      <c r="Q5" s="5" t="s">
        <v>130</v>
      </c>
      <c r="R5" s="5">
        <v>405</v>
      </c>
      <c r="S5" s="5">
        <v>406</v>
      </c>
      <c r="T5" s="5"/>
      <c r="U5" s="5">
        <v>506</v>
      </c>
      <c r="V5" s="5">
        <v>301</v>
      </c>
      <c r="W5" s="5" t="s">
        <v>135</v>
      </c>
      <c r="X5" s="5" t="s">
        <v>134</v>
      </c>
      <c r="Y5" s="5" t="s">
        <v>131</v>
      </c>
      <c r="Z5" s="5" t="s">
        <v>128</v>
      </c>
      <c r="AA5" s="5" t="s">
        <v>129</v>
      </c>
      <c r="AB5" s="5" t="s">
        <v>93</v>
      </c>
      <c r="AC5" s="5" t="s">
        <v>124</v>
      </c>
      <c r="AD5" s="3" t="s">
        <v>125</v>
      </c>
      <c r="AE5" s="3" t="s">
        <v>127</v>
      </c>
      <c r="AF5" s="3"/>
      <c r="AG5" s="3"/>
      <c r="AH5" s="3"/>
      <c r="AI5" s="3"/>
    </row>
    <row r="6" spans="1:35" ht="24.95" customHeight="1" x14ac:dyDescent="0.3">
      <c r="A6" s="3"/>
      <c r="B6" s="4" t="s">
        <v>116</v>
      </c>
      <c r="C6" s="5">
        <v>202</v>
      </c>
      <c r="D6" s="5">
        <v>203</v>
      </c>
      <c r="E6" s="5">
        <v>204</v>
      </c>
      <c r="F6" s="5">
        <v>205</v>
      </c>
      <c r="G6" s="5">
        <v>206</v>
      </c>
      <c r="H6" s="5">
        <v>207</v>
      </c>
      <c r="I6" s="5">
        <v>302</v>
      </c>
      <c r="J6" s="5" t="s">
        <v>133</v>
      </c>
      <c r="K6" s="5" t="s">
        <v>134</v>
      </c>
      <c r="L6" s="5">
        <v>305</v>
      </c>
      <c r="M6" s="5" t="s">
        <v>132</v>
      </c>
      <c r="N6" s="18" t="s">
        <v>123</v>
      </c>
      <c r="O6" s="5">
        <v>402</v>
      </c>
      <c r="P6" s="5">
        <v>403</v>
      </c>
      <c r="Q6" s="5" t="s">
        <v>130</v>
      </c>
      <c r="R6" s="5">
        <v>405</v>
      </c>
      <c r="S6" s="5">
        <v>406</v>
      </c>
      <c r="T6" s="5"/>
      <c r="U6" s="5">
        <v>506</v>
      </c>
      <c r="V6" s="5">
        <v>301</v>
      </c>
      <c r="W6" s="5" t="s">
        <v>135</v>
      </c>
      <c r="X6" s="5" t="s">
        <v>134</v>
      </c>
      <c r="Y6" s="5" t="s">
        <v>131</v>
      </c>
      <c r="Z6" s="5" t="s">
        <v>128</v>
      </c>
      <c r="AA6" s="5" t="s">
        <v>129</v>
      </c>
      <c r="AB6" s="5" t="s">
        <v>93</v>
      </c>
      <c r="AC6" s="5" t="s">
        <v>124</v>
      </c>
      <c r="AD6" s="3" t="s">
        <v>125</v>
      </c>
      <c r="AE6" s="3" t="s">
        <v>127</v>
      </c>
      <c r="AF6" s="3"/>
      <c r="AG6" s="3"/>
      <c r="AH6" s="3"/>
      <c r="AI6" s="3"/>
    </row>
    <row r="7" spans="1:35" ht="24.95" customHeight="1" x14ac:dyDescent="0.3">
      <c r="A7" s="3"/>
      <c r="B7" s="4" t="s">
        <v>117</v>
      </c>
      <c r="C7" s="5">
        <v>202</v>
      </c>
      <c r="D7" s="5">
        <v>203</v>
      </c>
      <c r="E7" s="5">
        <v>204</v>
      </c>
      <c r="F7" s="5">
        <v>205</v>
      </c>
      <c r="G7" s="5">
        <v>206</v>
      </c>
      <c r="H7" s="5">
        <v>207</v>
      </c>
      <c r="I7" s="5">
        <v>302</v>
      </c>
      <c r="J7" s="5" t="s">
        <v>133</v>
      </c>
      <c r="K7" s="5" t="s">
        <v>134</v>
      </c>
      <c r="L7" s="5">
        <v>305</v>
      </c>
      <c r="M7" s="5" t="s">
        <v>132</v>
      </c>
      <c r="N7" s="18" t="s">
        <v>123</v>
      </c>
      <c r="O7" s="5">
        <v>402</v>
      </c>
      <c r="P7" s="5">
        <v>403</v>
      </c>
      <c r="Q7" s="5" t="s">
        <v>130</v>
      </c>
      <c r="R7" s="5">
        <v>405</v>
      </c>
      <c r="S7" s="5">
        <v>406</v>
      </c>
      <c r="T7" s="5"/>
      <c r="U7" s="5">
        <v>506</v>
      </c>
      <c r="V7" s="5">
        <v>301</v>
      </c>
      <c r="W7" s="5" t="s">
        <v>135</v>
      </c>
      <c r="X7" s="5" t="s">
        <v>134</v>
      </c>
      <c r="Y7" s="5" t="s">
        <v>131</v>
      </c>
      <c r="Z7" s="5" t="s">
        <v>128</v>
      </c>
      <c r="AA7" s="5" t="s">
        <v>129</v>
      </c>
      <c r="AB7" s="5" t="s">
        <v>93</v>
      </c>
      <c r="AC7" s="5" t="s">
        <v>124</v>
      </c>
      <c r="AD7" s="3" t="s">
        <v>125</v>
      </c>
      <c r="AE7" s="3" t="s">
        <v>127</v>
      </c>
      <c r="AF7" s="3"/>
      <c r="AG7" s="3"/>
      <c r="AH7" s="3"/>
      <c r="AI7" s="3"/>
    </row>
    <row r="8" spans="1:35" ht="24.95" customHeight="1" x14ac:dyDescent="0.3">
      <c r="A8" s="3"/>
      <c r="B8" s="4" t="s">
        <v>118</v>
      </c>
      <c r="C8" s="5">
        <v>202</v>
      </c>
      <c r="D8" s="5">
        <v>203</v>
      </c>
      <c r="E8" s="5">
        <v>204</v>
      </c>
      <c r="F8" s="5">
        <v>205</v>
      </c>
      <c r="G8" s="5">
        <v>206</v>
      </c>
      <c r="H8" s="5">
        <v>207</v>
      </c>
      <c r="I8" s="5">
        <v>302</v>
      </c>
      <c r="J8" s="5" t="s">
        <v>133</v>
      </c>
      <c r="K8" s="5" t="s">
        <v>134</v>
      </c>
      <c r="L8" s="5">
        <v>305</v>
      </c>
      <c r="M8" s="5" t="s">
        <v>132</v>
      </c>
      <c r="N8" s="18" t="s">
        <v>123</v>
      </c>
      <c r="O8" s="5">
        <v>402</v>
      </c>
      <c r="P8" s="5">
        <v>403</v>
      </c>
      <c r="Q8" s="5" t="s">
        <v>130</v>
      </c>
      <c r="R8" s="5">
        <v>405</v>
      </c>
      <c r="S8" s="5">
        <v>406</v>
      </c>
      <c r="T8" s="5"/>
      <c r="U8" s="5">
        <v>506</v>
      </c>
      <c r="V8" s="5">
        <v>301</v>
      </c>
      <c r="W8" s="5" t="s">
        <v>135</v>
      </c>
      <c r="X8" s="5" t="s">
        <v>134</v>
      </c>
      <c r="Y8" s="5" t="s">
        <v>131</v>
      </c>
      <c r="Z8" s="5" t="s">
        <v>128</v>
      </c>
      <c r="AA8" s="5" t="s">
        <v>129</v>
      </c>
      <c r="AB8" s="5" t="s">
        <v>93</v>
      </c>
      <c r="AC8" s="5" t="s">
        <v>124</v>
      </c>
      <c r="AD8" s="3" t="s">
        <v>125</v>
      </c>
      <c r="AE8" s="3" t="s">
        <v>127</v>
      </c>
      <c r="AF8" s="3"/>
      <c r="AG8" s="3"/>
      <c r="AH8" s="3"/>
      <c r="AI8" s="3"/>
    </row>
    <row r="9" spans="1:35" ht="24.95" customHeight="1" x14ac:dyDescent="0.3">
      <c r="A9" s="3"/>
      <c r="B9" s="4" t="s">
        <v>119</v>
      </c>
      <c r="C9" s="5">
        <v>202</v>
      </c>
      <c r="D9" s="5">
        <v>203</v>
      </c>
      <c r="E9" s="5">
        <v>204</v>
      </c>
      <c r="F9" s="5">
        <v>205</v>
      </c>
      <c r="G9" s="5">
        <v>206</v>
      </c>
      <c r="H9" s="5">
        <v>207</v>
      </c>
      <c r="I9" s="5">
        <v>302</v>
      </c>
      <c r="J9" s="5" t="s">
        <v>133</v>
      </c>
      <c r="K9" s="5" t="s">
        <v>134</v>
      </c>
      <c r="L9" s="5">
        <v>305</v>
      </c>
      <c r="M9" s="5" t="s">
        <v>132</v>
      </c>
      <c r="N9" s="18" t="s">
        <v>123</v>
      </c>
      <c r="O9" s="5">
        <v>402</v>
      </c>
      <c r="P9" s="5">
        <v>403</v>
      </c>
      <c r="Q9" s="5" t="s">
        <v>130</v>
      </c>
      <c r="R9" s="5">
        <v>405</v>
      </c>
      <c r="S9" s="5">
        <v>406</v>
      </c>
      <c r="T9" s="5"/>
      <c r="U9" s="5">
        <v>506</v>
      </c>
      <c r="V9" s="5">
        <v>301</v>
      </c>
      <c r="W9" s="5" t="s">
        <v>135</v>
      </c>
      <c r="X9" s="5" t="s">
        <v>134</v>
      </c>
      <c r="Y9" s="5" t="s">
        <v>131</v>
      </c>
      <c r="Z9" s="5" t="s">
        <v>128</v>
      </c>
      <c r="AA9" s="5" t="s">
        <v>129</v>
      </c>
      <c r="AB9" s="5" t="s">
        <v>93</v>
      </c>
      <c r="AC9" s="5" t="s">
        <v>124</v>
      </c>
      <c r="AD9" s="3" t="s">
        <v>125</v>
      </c>
      <c r="AE9" s="3" t="s">
        <v>127</v>
      </c>
      <c r="AF9" s="3"/>
      <c r="AG9" s="3"/>
      <c r="AH9" s="3"/>
      <c r="AI9" s="3"/>
    </row>
    <row r="10" spans="1:35" ht="24.95" customHeight="1" x14ac:dyDescent="0.3">
      <c r="A10" s="3"/>
      <c r="B10" s="4" t="s">
        <v>120</v>
      </c>
      <c r="C10" s="5">
        <v>202</v>
      </c>
      <c r="D10" s="5">
        <v>203</v>
      </c>
      <c r="E10" s="5">
        <v>204</v>
      </c>
      <c r="F10" s="5">
        <v>205</v>
      </c>
      <c r="G10" s="5">
        <v>206</v>
      </c>
      <c r="H10" s="5">
        <v>207</v>
      </c>
      <c r="I10" s="5">
        <v>302</v>
      </c>
      <c r="J10" s="5" t="s">
        <v>133</v>
      </c>
      <c r="K10" s="5" t="s">
        <v>134</v>
      </c>
      <c r="L10" s="5">
        <v>305</v>
      </c>
      <c r="M10" s="5" t="s">
        <v>132</v>
      </c>
      <c r="N10" s="18" t="s">
        <v>123</v>
      </c>
      <c r="O10" s="5">
        <v>402</v>
      </c>
      <c r="P10" s="5">
        <v>403</v>
      </c>
      <c r="Q10" s="5" t="s">
        <v>130</v>
      </c>
      <c r="R10" s="5">
        <v>405</v>
      </c>
      <c r="S10" s="5">
        <v>406</v>
      </c>
      <c r="T10" s="5"/>
      <c r="U10" s="5">
        <v>506</v>
      </c>
      <c r="V10" s="5">
        <v>301</v>
      </c>
      <c r="W10" s="5" t="s">
        <v>135</v>
      </c>
      <c r="X10" s="5" t="s">
        <v>134</v>
      </c>
      <c r="Y10" s="5" t="s">
        <v>131</v>
      </c>
      <c r="Z10" s="5" t="s">
        <v>128</v>
      </c>
      <c r="AA10" s="5" t="s">
        <v>129</v>
      </c>
      <c r="AB10" s="5" t="s">
        <v>93</v>
      </c>
      <c r="AC10" s="5" t="s">
        <v>124</v>
      </c>
      <c r="AD10" s="3" t="s">
        <v>125</v>
      </c>
      <c r="AE10" s="3" t="s">
        <v>127</v>
      </c>
      <c r="AF10" s="3"/>
      <c r="AG10" s="3"/>
      <c r="AH10" s="3"/>
      <c r="AI10" s="3"/>
    </row>
    <row r="11" spans="1:35" ht="24.95" customHeight="1" x14ac:dyDescent="0.3">
      <c r="A11" s="3"/>
      <c r="B11" s="4" t="s">
        <v>121</v>
      </c>
      <c r="C11" s="5">
        <v>202</v>
      </c>
      <c r="D11" s="5">
        <v>203</v>
      </c>
      <c r="E11" s="5">
        <v>204</v>
      </c>
      <c r="F11" s="5">
        <v>205</v>
      </c>
      <c r="G11" s="5">
        <v>206</v>
      </c>
      <c r="H11" s="5">
        <v>207</v>
      </c>
      <c r="I11" s="5">
        <v>302</v>
      </c>
      <c r="J11" s="5" t="s">
        <v>133</v>
      </c>
      <c r="K11" s="5" t="s">
        <v>134</v>
      </c>
      <c r="L11" s="5">
        <v>305</v>
      </c>
      <c r="M11" s="5" t="s">
        <v>132</v>
      </c>
      <c r="N11" s="18" t="s">
        <v>123</v>
      </c>
      <c r="O11" s="5">
        <v>402</v>
      </c>
      <c r="P11" s="5">
        <v>403</v>
      </c>
      <c r="Q11" s="5" t="s">
        <v>130</v>
      </c>
      <c r="R11" s="5">
        <v>405</v>
      </c>
      <c r="S11" s="5">
        <v>406</v>
      </c>
      <c r="T11" s="5"/>
      <c r="U11" s="5">
        <v>506</v>
      </c>
      <c r="V11" s="5">
        <v>301</v>
      </c>
      <c r="W11" s="5" t="s">
        <v>135</v>
      </c>
      <c r="X11" s="5" t="s">
        <v>134</v>
      </c>
      <c r="Y11" s="5" t="s">
        <v>131</v>
      </c>
      <c r="Z11" s="5" t="s">
        <v>128</v>
      </c>
      <c r="AA11" s="5" t="s">
        <v>129</v>
      </c>
      <c r="AB11" s="5" t="s">
        <v>93</v>
      </c>
      <c r="AC11" s="5" t="s">
        <v>124</v>
      </c>
      <c r="AD11" s="3" t="s">
        <v>125</v>
      </c>
      <c r="AE11" s="3" t="s">
        <v>127</v>
      </c>
      <c r="AF11" s="3"/>
      <c r="AG11" s="3"/>
      <c r="AH11" s="3"/>
      <c r="AI11" s="3"/>
    </row>
    <row r="12" spans="1:35" ht="24.95" customHeight="1" x14ac:dyDescent="0.3">
      <c r="A12" s="3"/>
      <c r="B12" s="4" t="s">
        <v>122</v>
      </c>
      <c r="C12" s="5">
        <v>202</v>
      </c>
      <c r="D12" s="5">
        <v>203</v>
      </c>
      <c r="E12" s="5">
        <v>204</v>
      </c>
      <c r="F12" s="5">
        <v>205</v>
      </c>
      <c r="G12" s="5">
        <v>206</v>
      </c>
      <c r="H12" s="5">
        <v>207</v>
      </c>
      <c r="I12" s="5">
        <v>302</v>
      </c>
      <c r="J12" s="5" t="s">
        <v>133</v>
      </c>
      <c r="K12" s="5" t="s">
        <v>134</v>
      </c>
      <c r="L12" s="5">
        <v>305</v>
      </c>
      <c r="M12" s="5" t="s">
        <v>132</v>
      </c>
      <c r="N12" s="18" t="s">
        <v>123</v>
      </c>
      <c r="O12" s="5">
        <v>402</v>
      </c>
      <c r="P12" s="5">
        <v>403</v>
      </c>
      <c r="Q12" s="5" t="s">
        <v>130</v>
      </c>
      <c r="R12" s="5">
        <v>405</v>
      </c>
      <c r="S12" s="5">
        <v>406</v>
      </c>
      <c r="T12" s="5"/>
      <c r="U12" s="5">
        <v>506</v>
      </c>
      <c r="V12" s="5">
        <v>301</v>
      </c>
      <c r="W12" s="5" t="s">
        <v>135</v>
      </c>
      <c r="X12" s="5" t="s">
        <v>134</v>
      </c>
      <c r="Y12" s="5" t="s">
        <v>131</v>
      </c>
      <c r="Z12" s="5" t="s">
        <v>128</v>
      </c>
      <c r="AA12" s="5" t="s">
        <v>129</v>
      </c>
      <c r="AB12" s="5" t="s">
        <v>93</v>
      </c>
      <c r="AC12" s="5" t="s">
        <v>124</v>
      </c>
      <c r="AD12" s="3" t="s">
        <v>125</v>
      </c>
      <c r="AE12" s="3" t="s">
        <v>127</v>
      </c>
      <c r="AF12" s="3"/>
      <c r="AG12" s="3"/>
      <c r="AH12" s="3"/>
      <c r="AI12" s="3"/>
    </row>
    <row r="24" spans="12:12" x14ac:dyDescent="0.3">
      <c r="L24" s="6">
        <f>15*6</f>
        <v>90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TKB KỲ 2 - 2022 - 2023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Windows User</cp:lastModifiedBy>
  <cp:lastPrinted>2023-08-23T07:31:38Z</cp:lastPrinted>
  <dcterms:created xsi:type="dcterms:W3CDTF">2022-09-30T03:23:17Z</dcterms:created>
  <dcterms:modified xsi:type="dcterms:W3CDTF">2024-01-03T11:21:38Z</dcterms:modified>
</cp:coreProperties>
</file>